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120" yWindow="48" windowWidth="15180" windowHeight="8580"/>
  </bookViews>
  <sheets>
    <sheet name="půlmara2016-výsledková  listina" sheetId="2" r:id="rId1"/>
  </sheets>
  <definedNames>
    <definedName name="_xlnm._FilterDatabase" localSheetId="0" hidden="1">'půlmara2016-výsledková  listina'!$A$110:$K$173</definedName>
  </definedNames>
  <calcPr calcId="145621"/>
</workbook>
</file>

<file path=xl/calcChain.xml><?xml version="1.0" encoding="utf-8"?>
<calcChain xmlns="http://schemas.openxmlformats.org/spreadsheetml/2006/main">
  <c r="G147" i="2" l="1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51" i="2"/>
</calcChain>
</file>

<file path=xl/sharedStrings.xml><?xml version="1.0" encoding="utf-8"?>
<sst xmlns="http://schemas.openxmlformats.org/spreadsheetml/2006/main" count="500" uniqueCount="123">
  <si>
    <t>Pořadí</t>
  </si>
  <si>
    <t>Startovní číslo</t>
  </si>
  <si>
    <t>Jméno</t>
  </si>
  <si>
    <t>Sportovní klub</t>
  </si>
  <si>
    <t>Výsledková listina</t>
  </si>
  <si>
    <t xml:space="preserve">Datum konání: </t>
  </si>
  <si>
    <t xml:space="preserve">Pořadatel: </t>
  </si>
  <si>
    <t>TJ Sokol Kunvald</t>
  </si>
  <si>
    <t>Rok narození</t>
  </si>
  <si>
    <t>Příjmení</t>
  </si>
  <si>
    <t>Kategorie</t>
  </si>
  <si>
    <t>Kategorie: MA</t>
  </si>
  <si>
    <t>Kategorie: MB</t>
  </si>
  <si>
    <t>Kategorie: MC</t>
  </si>
  <si>
    <t>Pohlaví</t>
  </si>
  <si>
    <t>Výsledný čas</t>
  </si>
  <si>
    <t>Kategorie: MD</t>
  </si>
  <si>
    <t xml:space="preserve">"SOKOLSKÝ PŮLMARATON" </t>
  </si>
  <si>
    <t>Kategorie: ZA</t>
  </si>
  <si>
    <t>Kategorie: ZC</t>
  </si>
  <si>
    <t>ABSOLUTNÍ POŘADÍ</t>
  </si>
  <si>
    <t>Martin</t>
  </si>
  <si>
    <t>Richard</t>
  </si>
  <si>
    <t>Koreček</t>
  </si>
  <si>
    <t>ano</t>
  </si>
  <si>
    <t>Michal</t>
  </si>
  <si>
    <t>Šebek</t>
  </si>
  <si>
    <t>Milan</t>
  </si>
  <si>
    <t>Roleček</t>
  </si>
  <si>
    <t>Pěčín</t>
  </si>
  <si>
    <t>Petr</t>
  </si>
  <si>
    <t>Ivan</t>
  </si>
  <si>
    <t>Belobrad</t>
  </si>
  <si>
    <t>Jiří</t>
  </si>
  <si>
    <t>Josef</t>
  </si>
  <si>
    <t>Nádhera</t>
  </si>
  <si>
    <t>Vladimír</t>
  </si>
  <si>
    <t>Fikejs</t>
  </si>
  <si>
    <t>Jindra</t>
  </si>
  <si>
    <t>Barbora</t>
  </si>
  <si>
    <t>Nováková</t>
  </si>
  <si>
    <t>Markéta</t>
  </si>
  <si>
    <t>Moravec</t>
  </si>
  <si>
    <t>Doleček</t>
  </si>
  <si>
    <t>Černá</t>
  </si>
  <si>
    <t>TJ Sokol Žamberk</t>
  </si>
  <si>
    <t>Jaromír</t>
  </si>
  <si>
    <t>Eduard</t>
  </si>
  <si>
    <t>Štumpf</t>
  </si>
  <si>
    <t>Špaček</t>
  </si>
  <si>
    <t>Fitness Kopidlno</t>
  </si>
  <si>
    <t>Mirek</t>
  </si>
  <si>
    <t>Mařík</t>
  </si>
  <si>
    <t>Krejčí</t>
  </si>
  <si>
    <t>Pasivity Žamberk</t>
  </si>
  <si>
    <t>Jaroslav</t>
  </si>
  <si>
    <t>Hana</t>
  </si>
  <si>
    <t>Nádherová</t>
  </si>
  <si>
    <t>VI. ročník</t>
  </si>
  <si>
    <t xml:space="preserve">Jan </t>
  </si>
  <si>
    <t>Kubíček</t>
  </si>
  <si>
    <t>m</t>
  </si>
  <si>
    <t>MA</t>
  </si>
  <si>
    <t>cze</t>
  </si>
  <si>
    <t>TJ Jiskra Litomyšl</t>
  </si>
  <si>
    <t>Zdeněk</t>
  </si>
  <si>
    <t>Šilar</t>
  </si>
  <si>
    <t>Run Sport team</t>
  </si>
  <si>
    <t>Jakub</t>
  </si>
  <si>
    <t>Stejskal</t>
  </si>
  <si>
    <t>SkiAlp Dolní Morava</t>
  </si>
  <si>
    <t>Vencl Tým ÚO</t>
  </si>
  <si>
    <t>Ehl</t>
  </si>
  <si>
    <t>SKI Skuhrov nad Bělou</t>
  </si>
  <si>
    <t>FORT SMC</t>
  </si>
  <si>
    <t>Miroslav</t>
  </si>
  <si>
    <t>Koblížek</t>
  </si>
  <si>
    <t>KOB Ústí nad Orlicí</t>
  </si>
  <si>
    <t>Pavel</t>
  </si>
  <si>
    <t>TC DOBRUŠKA</t>
  </si>
  <si>
    <t>Chaloupka</t>
  </si>
  <si>
    <t>Mladkov Široký Důl</t>
  </si>
  <si>
    <t>Holovský</t>
  </si>
  <si>
    <t>Země</t>
  </si>
  <si>
    <t>sokol</t>
  </si>
  <si>
    <t>Kategorie: ZB</t>
  </si>
  <si>
    <t>Alexandr</t>
  </si>
  <si>
    <t>Borovec</t>
  </si>
  <si>
    <t>MB</t>
  </si>
  <si>
    <t>Choceň</t>
  </si>
  <si>
    <t>3D Fitness race team</t>
  </si>
  <si>
    <t>Mrklovský</t>
  </si>
  <si>
    <t>Sokol Kameničná</t>
  </si>
  <si>
    <t>Tomáš</t>
  </si>
  <si>
    <t>Strnad</t>
  </si>
  <si>
    <t>Capoušek</t>
  </si>
  <si>
    <t>Piletice</t>
  </si>
  <si>
    <t>MC</t>
  </si>
  <si>
    <t>Zamoták</t>
  </si>
  <si>
    <t>Boháč</t>
  </si>
  <si>
    <t>Městské lesy Vysoké Mýto</t>
  </si>
  <si>
    <t xml:space="preserve">Ivan </t>
  </si>
  <si>
    <t>Morávek</t>
  </si>
  <si>
    <t>Kristýna</t>
  </si>
  <si>
    <t>z</t>
  </si>
  <si>
    <t>ZA</t>
  </si>
  <si>
    <t>Klub Biatlon Nové Město na Moravě</t>
  </si>
  <si>
    <t>Lenka</t>
  </si>
  <si>
    <t>Flídrová</t>
  </si>
  <si>
    <t>Iscarex Česká Třebová</t>
  </si>
  <si>
    <t>Pavla</t>
  </si>
  <si>
    <t>Fojtiková</t>
  </si>
  <si>
    <t>Týn nad Vltavou</t>
  </si>
  <si>
    <t>Kateřina</t>
  </si>
  <si>
    <t>Vlhová</t>
  </si>
  <si>
    <t>ZB</t>
  </si>
  <si>
    <t>Dušková</t>
  </si>
  <si>
    <t>Lucie</t>
  </si>
  <si>
    <t>Lauterbachová</t>
  </si>
  <si>
    <t>Líšnice</t>
  </si>
  <si>
    <t>Králová</t>
  </si>
  <si>
    <t>Choceň - Lhota</t>
  </si>
  <si>
    <t>ZC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</si>
</sst>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6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4"/>
      <name val="Comic Sans MS"/>
      <family val="4"/>
    </font>
    <font>
      <b/>
      <sz val="16"/>
      <name val="Comic Sans MS"/>
      <family val="4"/>
    </font>
    <font>
      <b/>
      <sz val="10"/>
      <name val="Arial CE"/>
      <charset val="238"/>
    </font>
    <font>
      <b/>
      <sz val="14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21" fontId="0" fillId="0" borderId="0" xfId="0" applyNumberFormat="1"/>
    <xf numFmtId="21" fontId="2" fillId="0" borderId="0" xfId="0" applyNumberFormat="1" applyFont="1" applyAlignment="1">
      <alignment horizontal="center"/>
    </xf>
    <xf numFmtId="21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64" fontId="0" fillId="0" borderId="0" xfId="0" applyNumberFormat="1"/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wrapText="1"/>
    </xf>
    <xf numFmtId="164" fontId="0" fillId="0" borderId="0" xfId="0" applyNumberFormat="1" applyFill="1"/>
    <xf numFmtId="0" fontId="0" fillId="0" borderId="2" xfId="0" applyBorder="1"/>
    <xf numFmtId="164" fontId="0" fillId="0" borderId="2" xfId="0" applyNumberFormat="1" applyBorder="1"/>
    <xf numFmtId="0" fontId="0" fillId="0" borderId="2" xfId="0" applyNumberFormat="1" applyBorder="1"/>
    <xf numFmtId="0" fontId="0" fillId="0" borderId="2" xfId="0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0" fillId="0" borderId="2" xfId="0" applyNumberFormat="1" applyFill="1" applyBorder="1"/>
    <xf numFmtId="0" fontId="0" fillId="0" borderId="2" xfId="0" applyNumberFormat="1" applyFont="1" applyBorder="1"/>
    <xf numFmtId="0" fontId="0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Fill="1" applyBorder="1"/>
    <xf numFmtId="0" fontId="0" fillId="0" borderId="0" xfId="0" applyBorder="1"/>
    <xf numFmtId="164" fontId="0" fillId="0" borderId="0" xfId="0" applyNumberFormat="1" applyBorder="1"/>
    <xf numFmtId="0" fontId="0" fillId="2" borderId="2" xfId="0" applyFill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3"/>
  <sheetViews>
    <sheetView tabSelected="1" workbookViewId="0">
      <selection activeCell="I103" sqref="I103"/>
    </sheetView>
  </sheetViews>
  <sheetFormatPr defaultRowHeight="13.2" x14ac:dyDescent="0.25"/>
  <cols>
    <col min="1" max="1" width="6" style="2" customWidth="1"/>
    <col min="3" max="3" width="10.109375" customWidth="1"/>
    <col min="4" max="4" width="15" bestFit="1" customWidth="1"/>
    <col min="5" max="5" width="10" style="6" customWidth="1"/>
    <col min="6" max="6" width="4.77734375" hidden="1" customWidth="1"/>
    <col min="7" max="7" width="5.33203125" hidden="1" customWidth="1"/>
    <col min="8" max="8" width="4.6640625" hidden="1" customWidth="1"/>
    <col min="9" max="9" width="23.6640625" customWidth="1"/>
    <col min="10" max="10" width="8.88671875" customWidth="1"/>
  </cols>
  <sheetData>
    <row r="1" spans="1:11" ht="19.8" x14ac:dyDescent="0.45">
      <c r="A1" s="22" t="s">
        <v>58</v>
      </c>
      <c r="B1" s="22"/>
      <c r="C1" s="22"/>
      <c r="D1" s="22"/>
      <c r="E1" s="22"/>
      <c r="F1" s="22"/>
      <c r="G1" s="22"/>
      <c r="H1" s="4"/>
      <c r="I1" s="3"/>
    </row>
    <row r="2" spans="1:11" ht="25.2" x14ac:dyDescent="0.6">
      <c r="A2" s="23" t="s">
        <v>17</v>
      </c>
      <c r="B2" s="23"/>
      <c r="C2" s="23"/>
      <c r="D2" s="23"/>
      <c r="E2" s="23"/>
      <c r="F2" s="23"/>
      <c r="G2" s="23"/>
      <c r="H2" s="5"/>
      <c r="I2" s="3"/>
    </row>
    <row r="3" spans="1:11" x14ac:dyDescent="0.25">
      <c r="H3" s="3"/>
      <c r="I3" s="3"/>
    </row>
    <row r="4" spans="1:11" ht="19.8" x14ac:dyDescent="0.45">
      <c r="A4" s="22" t="s">
        <v>4</v>
      </c>
      <c r="B4" s="22"/>
      <c r="C4" s="22"/>
      <c r="D4" s="22"/>
      <c r="E4" s="22"/>
      <c r="F4" s="22"/>
      <c r="G4" s="22"/>
      <c r="H4" s="4"/>
      <c r="I4" s="3"/>
    </row>
    <row r="5" spans="1:11" x14ac:dyDescent="0.25">
      <c r="H5" s="3"/>
      <c r="I5" s="3"/>
    </row>
    <row r="6" spans="1:11" x14ac:dyDescent="0.25">
      <c r="A6" s="11" t="s">
        <v>5</v>
      </c>
      <c r="D6" s="1">
        <v>43393</v>
      </c>
      <c r="E6" s="13"/>
      <c r="H6" s="3"/>
      <c r="I6" s="3"/>
    </row>
    <row r="7" spans="1:11" x14ac:dyDescent="0.25">
      <c r="A7" s="11" t="s">
        <v>6</v>
      </c>
      <c r="D7" s="2" t="s">
        <v>7</v>
      </c>
      <c r="H7" s="3"/>
      <c r="I7" s="3"/>
    </row>
    <row r="8" spans="1:11" x14ac:dyDescent="0.25">
      <c r="H8" s="3"/>
      <c r="I8" s="3"/>
    </row>
    <row r="9" spans="1:11" x14ac:dyDescent="0.25">
      <c r="H9" s="3"/>
      <c r="I9" s="3"/>
    </row>
    <row r="10" spans="1:11" ht="17.399999999999999" x14ac:dyDescent="0.3">
      <c r="A10" s="12" t="s">
        <v>11</v>
      </c>
      <c r="H10" s="3"/>
      <c r="I10" s="3"/>
    </row>
    <row r="11" spans="1:11" x14ac:dyDescent="0.25">
      <c r="H11" s="3"/>
      <c r="I11" s="3"/>
    </row>
    <row r="12" spans="1:11" s="7" customFormat="1" ht="39.6" x14ac:dyDescent="0.25">
      <c r="A12" s="9" t="s">
        <v>1</v>
      </c>
      <c r="B12" s="9" t="s">
        <v>0</v>
      </c>
      <c r="C12" s="9" t="s">
        <v>2</v>
      </c>
      <c r="D12" s="9" t="s">
        <v>9</v>
      </c>
      <c r="E12" s="9" t="s">
        <v>8</v>
      </c>
      <c r="F12" s="9" t="s">
        <v>14</v>
      </c>
      <c r="G12" s="9" t="s">
        <v>10</v>
      </c>
      <c r="H12" s="9" t="s">
        <v>83</v>
      </c>
      <c r="I12" s="9" t="s">
        <v>3</v>
      </c>
      <c r="J12" s="9" t="s">
        <v>84</v>
      </c>
      <c r="K12" s="9" t="s">
        <v>15</v>
      </c>
    </row>
    <row r="13" spans="1:11" s="7" customFormat="1" x14ac:dyDescent="0.25">
      <c r="A13" s="18">
        <v>20</v>
      </c>
      <c r="B13" s="27">
        <v>1</v>
      </c>
      <c r="C13" s="18" t="s">
        <v>59</v>
      </c>
      <c r="D13" s="28" t="s">
        <v>60</v>
      </c>
      <c r="E13" s="20">
        <v>1987</v>
      </c>
      <c r="F13" s="18" t="s">
        <v>61</v>
      </c>
      <c r="G13" s="18" t="s">
        <v>62</v>
      </c>
      <c r="H13" s="18" t="s">
        <v>63</v>
      </c>
      <c r="I13" s="18" t="s">
        <v>64</v>
      </c>
      <c r="J13" s="18"/>
      <c r="K13" s="19">
        <v>5.4803240740740743E-2</v>
      </c>
    </row>
    <row r="14" spans="1:11" s="7" customFormat="1" x14ac:dyDescent="0.25">
      <c r="A14" s="18">
        <v>25</v>
      </c>
      <c r="B14" s="27">
        <v>2</v>
      </c>
      <c r="C14" s="18" t="s">
        <v>65</v>
      </c>
      <c r="D14" s="28" t="s">
        <v>66</v>
      </c>
      <c r="E14" s="18">
        <v>1981</v>
      </c>
      <c r="F14" s="18" t="s">
        <v>61</v>
      </c>
      <c r="G14" s="18" t="s">
        <v>62</v>
      </c>
      <c r="H14" s="18" t="s">
        <v>63</v>
      </c>
      <c r="I14" s="18" t="s">
        <v>67</v>
      </c>
      <c r="J14" s="18"/>
      <c r="K14" s="19">
        <v>5.4918981481481478E-2</v>
      </c>
    </row>
    <row r="15" spans="1:11" s="7" customFormat="1" x14ac:dyDescent="0.25">
      <c r="A15" s="18">
        <v>27</v>
      </c>
      <c r="B15" s="27">
        <v>3</v>
      </c>
      <c r="C15" s="18" t="s">
        <v>68</v>
      </c>
      <c r="D15" s="28" t="s">
        <v>69</v>
      </c>
      <c r="E15" s="18">
        <v>1995</v>
      </c>
      <c r="F15" s="18" t="s">
        <v>61</v>
      </c>
      <c r="G15" s="18" t="s">
        <v>62</v>
      </c>
      <c r="H15" s="18" t="s">
        <v>63</v>
      </c>
      <c r="I15" s="18" t="s">
        <v>70</v>
      </c>
      <c r="J15" s="18"/>
      <c r="K15" s="19">
        <v>5.5011574074074067E-2</v>
      </c>
    </row>
    <row r="16" spans="1:11" s="7" customFormat="1" x14ac:dyDescent="0.25">
      <c r="A16" s="18">
        <v>16</v>
      </c>
      <c r="B16" s="27">
        <v>4</v>
      </c>
      <c r="C16" s="18" t="s">
        <v>21</v>
      </c>
      <c r="D16" s="28" t="s">
        <v>42</v>
      </c>
      <c r="E16" s="20">
        <v>1984</v>
      </c>
      <c r="F16" s="18" t="s">
        <v>61</v>
      </c>
      <c r="G16" s="18" t="s">
        <v>62</v>
      </c>
      <c r="H16" s="18" t="s">
        <v>63</v>
      </c>
      <c r="I16" s="18" t="s">
        <v>71</v>
      </c>
      <c r="J16" s="18"/>
      <c r="K16" s="19">
        <v>5.5532407407407412E-2</v>
      </c>
    </row>
    <row r="17" spans="1:11" s="7" customFormat="1" x14ac:dyDescent="0.25">
      <c r="A17" s="18">
        <v>36</v>
      </c>
      <c r="B17" s="27">
        <v>5</v>
      </c>
      <c r="C17" s="18" t="s">
        <v>55</v>
      </c>
      <c r="D17" s="28" t="s">
        <v>72</v>
      </c>
      <c r="E17" s="18">
        <v>1981</v>
      </c>
      <c r="F17" s="18" t="s">
        <v>61</v>
      </c>
      <c r="G17" s="18" t="s">
        <v>62</v>
      </c>
      <c r="H17" s="18" t="s">
        <v>63</v>
      </c>
      <c r="I17" s="18" t="s">
        <v>73</v>
      </c>
      <c r="J17" s="18"/>
      <c r="K17" s="19">
        <v>6.1168981481481477E-2</v>
      </c>
    </row>
    <row r="18" spans="1:11" s="7" customFormat="1" x14ac:dyDescent="0.25">
      <c r="A18" s="18">
        <v>10</v>
      </c>
      <c r="B18" s="27">
        <v>6</v>
      </c>
      <c r="C18" s="18" t="s">
        <v>47</v>
      </c>
      <c r="D18" s="28" t="s">
        <v>48</v>
      </c>
      <c r="E18" s="20">
        <v>1980</v>
      </c>
      <c r="F18" s="18" t="s">
        <v>61</v>
      </c>
      <c r="G18" s="18" t="s">
        <v>62</v>
      </c>
      <c r="H18" s="18" t="s">
        <v>63</v>
      </c>
      <c r="I18" s="18" t="s">
        <v>7</v>
      </c>
      <c r="J18" s="18" t="s">
        <v>24</v>
      </c>
      <c r="K18" s="24">
        <v>6.1527777777777772E-2</v>
      </c>
    </row>
    <row r="19" spans="1:11" s="7" customFormat="1" x14ac:dyDescent="0.25">
      <c r="A19" s="18">
        <v>22</v>
      </c>
      <c r="B19" s="27">
        <v>7</v>
      </c>
      <c r="C19" s="18" t="s">
        <v>34</v>
      </c>
      <c r="D19" s="28" t="s">
        <v>43</v>
      </c>
      <c r="E19" s="25">
        <v>1979</v>
      </c>
      <c r="F19" s="26" t="s">
        <v>61</v>
      </c>
      <c r="G19" s="18" t="s">
        <v>62</v>
      </c>
      <c r="H19" s="18" t="s">
        <v>63</v>
      </c>
      <c r="I19" s="18" t="s">
        <v>74</v>
      </c>
      <c r="J19" s="18"/>
      <c r="K19" s="19">
        <v>6.2650462962962963E-2</v>
      </c>
    </row>
    <row r="20" spans="1:11" s="7" customFormat="1" x14ac:dyDescent="0.25">
      <c r="A20" s="18">
        <v>14</v>
      </c>
      <c r="B20" s="27">
        <v>8</v>
      </c>
      <c r="C20" s="18" t="s">
        <v>25</v>
      </c>
      <c r="D20" s="28" t="s">
        <v>26</v>
      </c>
      <c r="E20" s="20">
        <v>1984</v>
      </c>
      <c r="F20" s="18" t="s">
        <v>61</v>
      </c>
      <c r="G20" s="18" t="s">
        <v>62</v>
      </c>
      <c r="H20" s="18" t="s">
        <v>63</v>
      </c>
      <c r="I20" s="18" t="s">
        <v>74</v>
      </c>
      <c r="J20" s="18"/>
      <c r="K20" s="19">
        <v>6.2905092592592596E-2</v>
      </c>
    </row>
    <row r="21" spans="1:11" s="7" customFormat="1" x14ac:dyDescent="0.25">
      <c r="A21" s="18">
        <v>26</v>
      </c>
      <c r="B21" s="27">
        <v>9</v>
      </c>
      <c r="C21" s="18" t="s">
        <v>75</v>
      </c>
      <c r="D21" s="28" t="s">
        <v>76</v>
      </c>
      <c r="E21" s="18">
        <v>1992</v>
      </c>
      <c r="F21" s="18" t="s">
        <v>61</v>
      </c>
      <c r="G21" s="18" t="s">
        <v>62</v>
      </c>
      <c r="H21" s="18" t="s">
        <v>63</v>
      </c>
      <c r="I21" s="18" t="s">
        <v>77</v>
      </c>
      <c r="J21" s="18"/>
      <c r="K21" s="19">
        <v>6.4710648148148142E-2</v>
      </c>
    </row>
    <row r="22" spans="1:11" s="7" customFormat="1" x14ac:dyDescent="0.25">
      <c r="A22" s="18">
        <v>6</v>
      </c>
      <c r="B22" s="27">
        <v>10</v>
      </c>
      <c r="C22" s="18" t="s">
        <v>78</v>
      </c>
      <c r="D22" s="28" t="s">
        <v>42</v>
      </c>
      <c r="E22" s="20">
        <v>1980</v>
      </c>
      <c r="F22" s="18" t="s">
        <v>61</v>
      </c>
      <c r="G22" s="18" t="s">
        <v>62</v>
      </c>
      <c r="H22" s="18" t="s">
        <v>63</v>
      </c>
      <c r="I22" s="18" t="s">
        <v>79</v>
      </c>
      <c r="J22" s="18"/>
      <c r="K22" s="19">
        <v>6.5243055555555554E-2</v>
      </c>
    </row>
    <row r="23" spans="1:11" s="7" customFormat="1" x14ac:dyDescent="0.25">
      <c r="A23" s="18">
        <v>30</v>
      </c>
      <c r="B23" s="27">
        <v>11</v>
      </c>
      <c r="C23" s="18" t="s">
        <v>21</v>
      </c>
      <c r="D23" s="28" t="s">
        <v>49</v>
      </c>
      <c r="E23" s="18">
        <v>1985</v>
      </c>
      <c r="F23" s="18" t="s">
        <v>61</v>
      </c>
      <c r="G23" s="18" t="s">
        <v>62</v>
      </c>
      <c r="H23" s="18" t="s">
        <v>63</v>
      </c>
      <c r="I23" s="18" t="s">
        <v>50</v>
      </c>
      <c r="J23" s="18"/>
      <c r="K23" s="19">
        <v>6.5763888888888886E-2</v>
      </c>
    </row>
    <row r="24" spans="1:11" s="7" customFormat="1" x14ac:dyDescent="0.25">
      <c r="A24" s="26">
        <v>21</v>
      </c>
      <c r="B24" s="27">
        <v>12</v>
      </c>
      <c r="C24" s="18" t="s">
        <v>59</v>
      </c>
      <c r="D24" s="28" t="s">
        <v>80</v>
      </c>
      <c r="E24" s="25">
        <v>1990</v>
      </c>
      <c r="F24" s="26" t="s">
        <v>61</v>
      </c>
      <c r="G24" s="18" t="s">
        <v>62</v>
      </c>
      <c r="H24" s="18" t="s">
        <v>63</v>
      </c>
      <c r="I24" s="18" t="s">
        <v>81</v>
      </c>
      <c r="J24" s="18"/>
      <c r="K24" s="19">
        <v>7.2627314814814811E-2</v>
      </c>
    </row>
    <row r="25" spans="1:11" s="7" customFormat="1" x14ac:dyDescent="0.25">
      <c r="A25" s="18">
        <v>4</v>
      </c>
      <c r="B25" s="27">
        <v>13</v>
      </c>
      <c r="C25" s="18" t="s">
        <v>68</v>
      </c>
      <c r="D25" s="28" t="s">
        <v>82</v>
      </c>
      <c r="E25" s="20">
        <v>1986</v>
      </c>
      <c r="F25" s="18" t="s">
        <v>61</v>
      </c>
      <c r="G25" s="18" t="s">
        <v>62</v>
      </c>
      <c r="H25" s="18" t="s">
        <v>63</v>
      </c>
      <c r="I25" s="18"/>
      <c r="J25" s="18"/>
      <c r="K25" s="19">
        <v>9.0127314814814827E-2</v>
      </c>
    </row>
    <row r="26" spans="1:11" s="7" customFormat="1" x14ac:dyDescent="0.25">
      <c r="A26" s="14"/>
      <c r="B26" s="14"/>
      <c r="C26"/>
      <c r="D26"/>
      <c r="E26"/>
      <c r="F26"/>
      <c r="G26"/>
      <c r="H26"/>
      <c r="I26"/>
      <c r="J26" s="10"/>
    </row>
    <row r="27" spans="1:11" ht="17.399999999999999" x14ac:dyDescent="0.3">
      <c r="A27" s="12" t="s">
        <v>12</v>
      </c>
      <c r="H27" s="3"/>
      <c r="I27" s="3"/>
    </row>
    <row r="28" spans="1:11" x14ac:dyDescent="0.25">
      <c r="F28" s="2"/>
    </row>
    <row r="29" spans="1:11" s="7" customFormat="1" ht="39.6" x14ac:dyDescent="0.25">
      <c r="A29" s="9" t="s">
        <v>1</v>
      </c>
      <c r="B29" s="9" t="s">
        <v>0</v>
      </c>
      <c r="C29" s="9" t="s">
        <v>2</v>
      </c>
      <c r="D29" s="9" t="s">
        <v>9</v>
      </c>
      <c r="E29" s="9" t="s">
        <v>8</v>
      </c>
      <c r="F29" s="9" t="s">
        <v>14</v>
      </c>
      <c r="G29" s="9" t="s">
        <v>10</v>
      </c>
      <c r="H29" s="9" t="s">
        <v>83</v>
      </c>
      <c r="I29" s="9" t="s">
        <v>3</v>
      </c>
      <c r="J29" s="9" t="s">
        <v>84</v>
      </c>
      <c r="K29" s="9" t="s">
        <v>15</v>
      </c>
    </row>
    <row r="30" spans="1:11" s="7" customFormat="1" x14ac:dyDescent="0.25">
      <c r="A30" s="18">
        <v>15</v>
      </c>
      <c r="B30" s="27">
        <v>1</v>
      </c>
      <c r="C30" s="18" t="s">
        <v>86</v>
      </c>
      <c r="D30" s="28" t="s">
        <v>87</v>
      </c>
      <c r="E30" s="20">
        <v>1976</v>
      </c>
      <c r="F30" s="18" t="s">
        <v>61</v>
      </c>
      <c r="G30" s="18" t="s">
        <v>88</v>
      </c>
      <c r="H30" s="18" t="s">
        <v>63</v>
      </c>
      <c r="I30" s="18" t="s">
        <v>89</v>
      </c>
      <c r="J30" s="18"/>
      <c r="K30" s="19">
        <v>5.9641203703703703E-2</v>
      </c>
    </row>
    <row r="31" spans="1:11" s="7" customFormat="1" x14ac:dyDescent="0.25">
      <c r="A31" s="18">
        <v>23</v>
      </c>
      <c r="B31" s="27">
        <v>2</v>
      </c>
      <c r="C31" s="18" t="s">
        <v>33</v>
      </c>
      <c r="D31" s="28" t="s">
        <v>52</v>
      </c>
      <c r="E31" s="25">
        <v>1972</v>
      </c>
      <c r="F31" s="18" t="s">
        <v>61</v>
      </c>
      <c r="G31" s="18" t="s">
        <v>88</v>
      </c>
      <c r="H31" s="18" t="s">
        <v>63</v>
      </c>
      <c r="I31" s="18" t="s">
        <v>90</v>
      </c>
      <c r="J31" s="18"/>
      <c r="K31" s="19">
        <v>6.1793981481481484E-2</v>
      </c>
    </row>
    <row r="32" spans="1:11" s="7" customFormat="1" x14ac:dyDescent="0.25">
      <c r="A32" s="18">
        <v>12</v>
      </c>
      <c r="B32" s="27">
        <v>3</v>
      </c>
      <c r="C32" s="18" t="s">
        <v>75</v>
      </c>
      <c r="D32" s="28" t="s">
        <v>91</v>
      </c>
      <c r="E32" s="20">
        <v>1972</v>
      </c>
      <c r="F32" s="18" t="s">
        <v>61</v>
      </c>
      <c r="G32" s="18" t="s">
        <v>88</v>
      </c>
      <c r="H32" s="18" t="s">
        <v>63</v>
      </c>
      <c r="I32" s="18" t="s">
        <v>92</v>
      </c>
      <c r="J32" s="18"/>
      <c r="K32" s="19">
        <v>6.3668981481481479E-2</v>
      </c>
    </row>
    <row r="33" spans="1:11" s="7" customFormat="1" x14ac:dyDescent="0.25">
      <c r="A33" s="18">
        <v>9</v>
      </c>
      <c r="B33" s="27">
        <v>4</v>
      </c>
      <c r="C33" s="18" t="s">
        <v>93</v>
      </c>
      <c r="D33" s="28" t="s">
        <v>94</v>
      </c>
      <c r="E33" s="20">
        <v>1969</v>
      </c>
      <c r="F33" s="18" t="s">
        <v>61</v>
      </c>
      <c r="G33" s="18" t="s">
        <v>88</v>
      </c>
      <c r="H33" s="18" t="s">
        <v>63</v>
      </c>
      <c r="I33" s="18" t="s">
        <v>90</v>
      </c>
      <c r="J33" s="18"/>
      <c r="K33" s="19">
        <v>6.5555555555555547E-2</v>
      </c>
    </row>
    <row r="34" spans="1:11" s="7" customFormat="1" x14ac:dyDescent="0.25">
      <c r="A34" s="18">
        <v>18</v>
      </c>
      <c r="B34" s="27">
        <v>5</v>
      </c>
      <c r="C34" s="18" t="s">
        <v>51</v>
      </c>
      <c r="D34" s="28" t="s">
        <v>95</v>
      </c>
      <c r="E34" s="20">
        <v>1970</v>
      </c>
      <c r="F34" s="18" t="s">
        <v>61</v>
      </c>
      <c r="G34" s="18" t="s">
        <v>88</v>
      </c>
      <c r="H34" s="18" t="s">
        <v>63</v>
      </c>
      <c r="I34" s="18" t="s">
        <v>90</v>
      </c>
      <c r="J34" s="18"/>
      <c r="K34" s="19">
        <v>6.6087962962962959E-2</v>
      </c>
    </row>
    <row r="35" spans="1:11" s="7" customFormat="1" x14ac:dyDescent="0.25">
      <c r="A35" s="18">
        <v>37</v>
      </c>
      <c r="B35" s="27">
        <v>6</v>
      </c>
      <c r="C35" s="18" t="s">
        <v>27</v>
      </c>
      <c r="D35" s="28" t="s">
        <v>28</v>
      </c>
      <c r="E35" s="18">
        <v>1976</v>
      </c>
      <c r="F35" s="18" t="s">
        <v>61</v>
      </c>
      <c r="G35" s="18" t="s">
        <v>88</v>
      </c>
      <c r="H35" s="18" t="s">
        <v>63</v>
      </c>
      <c r="I35" s="18" t="s">
        <v>29</v>
      </c>
      <c r="J35" s="18"/>
      <c r="K35" s="19">
        <v>6.9085648148148146E-2</v>
      </c>
    </row>
    <row r="36" spans="1:11" s="7" customFormat="1" x14ac:dyDescent="0.25">
      <c r="A36" s="18">
        <v>5</v>
      </c>
      <c r="B36" s="27">
        <v>7</v>
      </c>
      <c r="C36" s="18" t="s">
        <v>22</v>
      </c>
      <c r="D36" s="28" t="s">
        <v>23</v>
      </c>
      <c r="E36" s="20">
        <v>1976</v>
      </c>
      <c r="F36" s="18" t="s">
        <v>61</v>
      </c>
      <c r="G36" s="18" t="s">
        <v>88</v>
      </c>
      <c r="H36" s="18" t="s">
        <v>63</v>
      </c>
      <c r="I36" s="18" t="s">
        <v>96</v>
      </c>
      <c r="J36" s="18"/>
      <c r="K36" s="19">
        <v>6.9328703703703712E-2</v>
      </c>
    </row>
    <row r="37" spans="1:11" s="7" customFormat="1" x14ac:dyDescent="0.25">
      <c r="A37" s="14"/>
      <c r="B37" s="14"/>
      <c r="C37"/>
      <c r="D37"/>
      <c r="E37"/>
      <c r="F37"/>
      <c r="G37"/>
      <c r="H37"/>
      <c r="I37" s="15"/>
      <c r="J37" s="10"/>
    </row>
    <row r="38" spans="1:11" ht="17.399999999999999" x14ac:dyDescent="0.3">
      <c r="A38" s="12" t="s">
        <v>13</v>
      </c>
      <c r="H38" s="3"/>
      <c r="I38" s="3"/>
    </row>
    <row r="39" spans="1:11" x14ac:dyDescent="0.25">
      <c r="F39" s="2"/>
    </row>
    <row r="40" spans="1:11" s="7" customFormat="1" ht="39.6" x14ac:dyDescent="0.25">
      <c r="A40" s="9" t="s">
        <v>1</v>
      </c>
      <c r="B40" s="9" t="s">
        <v>0</v>
      </c>
      <c r="C40" s="9" t="s">
        <v>2</v>
      </c>
      <c r="D40" s="9" t="s">
        <v>9</v>
      </c>
      <c r="E40" s="9" t="s">
        <v>8</v>
      </c>
      <c r="F40" s="9" t="s">
        <v>14</v>
      </c>
      <c r="G40" s="9" t="s">
        <v>10</v>
      </c>
      <c r="H40" s="9" t="s">
        <v>83</v>
      </c>
      <c r="I40" s="9" t="s">
        <v>3</v>
      </c>
      <c r="J40" s="9" t="s">
        <v>84</v>
      </c>
      <c r="K40" s="9" t="s">
        <v>15</v>
      </c>
    </row>
    <row r="41" spans="1:11" s="7" customFormat="1" x14ac:dyDescent="0.25">
      <c r="A41" s="18">
        <v>32</v>
      </c>
      <c r="B41" s="27">
        <v>1</v>
      </c>
      <c r="C41" s="18" t="s">
        <v>46</v>
      </c>
      <c r="D41" s="28" t="s">
        <v>53</v>
      </c>
      <c r="E41" s="18">
        <v>1966</v>
      </c>
      <c r="F41" s="18" t="s">
        <v>61</v>
      </c>
      <c r="G41" s="18" t="s">
        <v>97</v>
      </c>
      <c r="H41" s="18" t="s">
        <v>63</v>
      </c>
      <c r="I41" s="18"/>
      <c r="J41" s="18"/>
      <c r="K41" s="19">
        <v>6.1064814814814815E-2</v>
      </c>
    </row>
    <row r="42" spans="1:11" s="7" customFormat="1" x14ac:dyDescent="0.25">
      <c r="A42" s="18">
        <v>11</v>
      </c>
      <c r="B42" s="27">
        <v>2</v>
      </c>
      <c r="C42" s="18" t="s">
        <v>98</v>
      </c>
      <c r="D42" s="28" t="s">
        <v>99</v>
      </c>
      <c r="E42" s="20">
        <v>1968</v>
      </c>
      <c r="F42" s="18" t="s">
        <v>61</v>
      </c>
      <c r="G42" s="18" t="s">
        <v>97</v>
      </c>
      <c r="H42" s="18" t="s">
        <v>63</v>
      </c>
      <c r="I42" s="18" t="s">
        <v>100</v>
      </c>
      <c r="J42" s="18"/>
      <c r="K42" s="19">
        <v>6.7291666666666666E-2</v>
      </c>
    </row>
    <row r="43" spans="1:11" s="7" customFormat="1" x14ac:dyDescent="0.25">
      <c r="A43" s="18">
        <v>19</v>
      </c>
      <c r="B43" s="27">
        <v>3</v>
      </c>
      <c r="C43" s="18" t="s">
        <v>31</v>
      </c>
      <c r="D43" s="28" t="s">
        <v>32</v>
      </c>
      <c r="E43" s="20">
        <v>1966</v>
      </c>
      <c r="F43" s="18" t="s">
        <v>61</v>
      </c>
      <c r="G43" s="18" t="s">
        <v>97</v>
      </c>
      <c r="H43" s="18" t="s">
        <v>63</v>
      </c>
      <c r="I43" s="18" t="s">
        <v>54</v>
      </c>
      <c r="J43" s="18"/>
      <c r="K43" s="19">
        <v>6.8356481481481476E-2</v>
      </c>
    </row>
    <row r="44" spans="1:11" s="7" customFormat="1" x14ac:dyDescent="0.25">
      <c r="A44" s="21">
        <v>29</v>
      </c>
      <c r="B44" s="27">
        <v>4</v>
      </c>
      <c r="C44" s="21" t="s">
        <v>33</v>
      </c>
      <c r="D44" s="29" t="s">
        <v>38</v>
      </c>
      <c r="E44" s="21">
        <v>1962</v>
      </c>
      <c r="F44" s="21" t="s">
        <v>61</v>
      </c>
      <c r="G44" s="18" t="s">
        <v>97</v>
      </c>
      <c r="H44" s="18" t="s">
        <v>63</v>
      </c>
      <c r="I44" s="21"/>
      <c r="J44" s="21"/>
      <c r="K44" s="19">
        <v>6.9386574074074073E-2</v>
      </c>
    </row>
    <row r="45" spans="1:11" s="7" customFormat="1" x14ac:dyDescent="0.25">
      <c r="A45" s="18">
        <v>7</v>
      </c>
      <c r="B45" s="27">
        <v>5</v>
      </c>
      <c r="C45" s="18" t="s">
        <v>30</v>
      </c>
      <c r="D45" s="28" t="s">
        <v>35</v>
      </c>
      <c r="E45" s="20">
        <v>1967</v>
      </c>
      <c r="F45" s="18" t="s">
        <v>61</v>
      </c>
      <c r="G45" s="18" t="s">
        <v>97</v>
      </c>
      <c r="H45" s="18" t="s">
        <v>63</v>
      </c>
      <c r="I45" s="18"/>
      <c r="J45" s="18"/>
      <c r="K45" s="19">
        <v>7.2997685185185179E-2</v>
      </c>
    </row>
    <row r="46" spans="1:11" s="7" customFormat="1" x14ac:dyDescent="0.25">
      <c r="A46" s="18">
        <v>38</v>
      </c>
      <c r="B46" s="27">
        <v>6</v>
      </c>
      <c r="C46" s="18" t="s">
        <v>101</v>
      </c>
      <c r="D46" s="28" t="s">
        <v>102</v>
      </c>
      <c r="E46" s="18">
        <v>1965</v>
      </c>
      <c r="F46" s="18" t="s">
        <v>61</v>
      </c>
      <c r="G46" s="18" t="s">
        <v>97</v>
      </c>
      <c r="H46" s="18" t="s">
        <v>63</v>
      </c>
      <c r="I46" s="18"/>
      <c r="J46" s="18"/>
      <c r="K46" s="19">
        <v>7.7291666666666661E-2</v>
      </c>
    </row>
    <row r="47" spans="1:11" s="7" customFormat="1" x14ac:dyDescent="0.25">
      <c r="A47" s="14"/>
      <c r="B47" s="14"/>
      <c r="C47"/>
      <c r="D47"/>
      <c r="E47"/>
      <c r="F47"/>
      <c r="G47"/>
      <c r="H47"/>
      <c r="I47"/>
      <c r="J47" s="10"/>
    </row>
    <row r="48" spans="1:11" ht="17.399999999999999" x14ac:dyDescent="0.3">
      <c r="A48" s="12" t="s">
        <v>16</v>
      </c>
      <c r="E48" s="14"/>
      <c r="H48" s="3"/>
      <c r="I48" s="3"/>
    </row>
    <row r="49" spans="1:11" x14ac:dyDescent="0.25">
      <c r="E49" s="14"/>
      <c r="F49" s="2"/>
    </row>
    <row r="50" spans="1:11" s="7" customFormat="1" ht="39.6" x14ac:dyDescent="0.25">
      <c r="A50" s="9" t="s">
        <v>1</v>
      </c>
      <c r="B50" s="9" t="s">
        <v>0</v>
      </c>
      <c r="C50" s="9" t="s">
        <v>2</v>
      </c>
      <c r="D50" s="9" t="s">
        <v>9</v>
      </c>
      <c r="E50" s="9" t="s">
        <v>8</v>
      </c>
      <c r="F50" s="9" t="s">
        <v>14</v>
      </c>
      <c r="G50" s="9" t="s">
        <v>10</v>
      </c>
      <c r="H50" s="9" t="s">
        <v>83</v>
      </c>
      <c r="I50" s="9" t="s">
        <v>3</v>
      </c>
      <c r="J50" s="9" t="s">
        <v>84</v>
      </c>
      <c r="K50" s="9" t="s">
        <v>15</v>
      </c>
    </row>
    <row r="51" spans="1:11" x14ac:dyDescent="0.25">
      <c r="A51" s="18">
        <v>2</v>
      </c>
      <c r="B51" s="27">
        <v>1</v>
      </c>
      <c r="C51" s="18" t="s">
        <v>36</v>
      </c>
      <c r="D51" s="28" t="s">
        <v>37</v>
      </c>
      <c r="E51" s="20">
        <v>1957</v>
      </c>
      <c r="F51" s="18" t="s">
        <v>61</v>
      </c>
      <c r="G51" s="18" t="str">
        <f>IF(F51="M",IF(E51&lt;=1958,"MD",IF(AND(E51&gt;=1959,E51&lt;=1968),"MC",IF(AND(E51&gt;=1969,E51&lt;=1978),"MB",IF(E51&gt;=1979,"MA","Spatne zadani")))),IF(F51="Z",IF(E51&lt;=1973,"ZC",IF(AND(E51&gt;=1974,E51&lt;=1983),"ZB",IF(E51&gt;=1984,"ZA","Spatne zadani")))))</f>
        <v>MD</v>
      </c>
      <c r="H51" s="18" t="s">
        <v>63</v>
      </c>
      <c r="I51" s="18" t="s">
        <v>45</v>
      </c>
      <c r="J51" s="18" t="s">
        <v>24</v>
      </c>
      <c r="K51" s="19">
        <v>6.9432870370370367E-2</v>
      </c>
    </row>
    <row r="52" spans="1:11" x14ac:dyDescent="0.25">
      <c r="A52"/>
      <c r="E52"/>
      <c r="J52" s="10"/>
    </row>
    <row r="53" spans="1:11" ht="17.399999999999999" x14ac:dyDescent="0.3">
      <c r="A53" s="12" t="s">
        <v>18</v>
      </c>
      <c r="E53" s="14"/>
      <c r="H53" s="3"/>
      <c r="I53" s="3"/>
    </row>
    <row r="54" spans="1:11" x14ac:dyDescent="0.25">
      <c r="E54" s="14"/>
      <c r="F54" s="2"/>
    </row>
    <row r="55" spans="1:11" s="7" customFormat="1" ht="39.6" x14ac:dyDescent="0.25">
      <c r="A55" s="9" t="s">
        <v>1</v>
      </c>
      <c r="B55" s="9" t="s">
        <v>0</v>
      </c>
      <c r="C55" s="9" t="s">
        <v>2</v>
      </c>
      <c r="D55" s="9" t="s">
        <v>9</v>
      </c>
      <c r="E55" s="9" t="s">
        <v>8</v>
      </c>
      <c r="F55" s="9" t="s">
        <v>14</v>
      </c>
      <c r="G55" s="9" t="s">
        <v>10</v>
      </c>
      <c r="H55" s="9" t="s">
        <v>83</v>
      </c>
      <c r="I55" s="9" t="s">
        <v>3</v>
      </c>
      <c r="J55" s="9" t="s">
        <v>84</v>
      </c>
      <c r="K55" s="9" t="s">
        <v>15</v>
      </c>
    </row>
    <row r="56" spans="1:11" s="7" customFormat="1" x14ac:dyDescent="0.25">
      <c r="A56" s="18">
        <v>13</v>
      </c>
      <c r="B56" s="27">
        <v>1</v>
      </c>
      <c r="C56" s="18" t="s">
        <v>103</v>
      </c>
      <c r="D56" s="28" t="s">
        <v>44</v>
      </c>
      <c r="E56" s="20">
        <v>1993</v>
      </c>
      <c r="F56" s="18" t="s">
        <v>104</v>
      </c>
      <c r="G56" s="18" t="s">
        <v>105</v>
      </c>
      <c r="H56" s="18" t="s">
        <v>63</v>
      </c>
      <c r="I56" s="18" t="s">
        <v>106</v>
      </c>
      <c r="J56" s="18"/>
      <c r="K56" s="19">
        <v>7.0914351851851853E-2</v>
      </c>
    </row>
    <row r="57" spans="1:11" s="7" customFormat="1" x14ac:dyDescent="0.25">
      <c r="A57" s="18">
        <v>3</v>
      </c>
      <c r="B57" s="27">
        <v>2</v>
      </c>
      <c r="C57" s="18" t="s">
        <v>107</v>
      </c>
      <c r="D57" s="28" t="s">
        <v>108</v>
      </c>
      <c r="E57" s="20">
        <v>1984</v>
      </c>
      <c r="F57" s="18" t="s">
        <v>104</v>
      </c>
      <c r="G57" s="18" t="s">
        <v>105</v>
      </c>
      <c r="H57" s="18" t="s">
        <v>63</v>
      </c>
      <c r="I57" s="18" t="s">
        <v>109</v>
      </c>
      <c r="J57" s="18"/>
      <c r="K57" s="19">
        <v>7.3958333333333334E-2</v>
      </c>
    </row>
    <row r="58" spans="1:11" s="7" customFormat="1" x14ac:dyDescent="0.25">
      <c r="A58" s="18">
        <v>34</v>
      </c>
      <c r="B58" s="27">
        <v>3</v>
      </c>
      <c r="C58" s="18" t="s">
        <v>110</v>
      </c>
      <c r="D58" s="28" t="s">
        <v>111</v>
      </c>
      <c r="E58" s="18">
        <v>1984</v>
      </c>
      <c r="F58" s="18" t="s">
        <v>104</v>
      </c>
      <c r="G58" s="18" t="s">
        <v>105</v>
      </c>
      <c r="H58" s="18" t="s">
        <v>63</v>
      </c>
      <c r="I58" s="18" t="s">
        <v>112</v>
      </c>
      <c r="J58" s="18"/>
      <c r="K58" s="19">
        <v>8.4745370370370374E-2</v>
      </c>
    </row>
    <row r="59" spans="1:11" s="7" customFormat="1" x14ac:dyDescent="0.25">
      <c r="A59" s="18">
        <v>31</v>
      </c>
      <c r="B59" s="27">
        <v>4</v>
      </c>
      <c r="C59" s="18" t="s">
        <v>113</v>
      </c>
      <c r="D59" s="28" t="s">
        <v>114</v>
      </c>
      <c r="E59" s="18">
        <v>1989</v>
      </c>
      <c r="F59" s="18" t="s">
        <v>104</v>
      </c>
      <c r="G59" s="18" t="s">
        <v>105</v>
      </c>
      <c r="H59" s="18" t="s">
        <v>63</v>
      </c>
      <c r="I59" s="18"/>
      <c r="J59" s="18"/>
      <c r="K59" s="19">
        <v>0.10402777777777777</v>
      </c>
    </row>
    <row r="60" spans="1:11" s="7" customFormat="1" x14ac:dyDescent="0.25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1"/>
    </row>
    <row r="61" spans="1:11" ht="17.399999999999999" x14ac:dyDescent="0.3">
      <c r="A61" s="12" t="s">
        <v>85</v>
      </c>
      <c r="E61" s="14"/>
      <c r="H61" s="3"/>
      <c r="I61" s="3"/>
    </row>
    <row r="62" spans="1:11" x14ac:dyDescent="0.25">
      <c r="E62" s="14"/>
      <c r="F62" s="2"/>
      <c r="H62" s="3"/>
      <c r="I62" s="3"/>
    </row>
    <row r="63" spans="1:11" s="7" customFormat="1" ht="39.6" x14ac:dyDescent="0.25">
      <c r="A63" s="9" t="s">
        <v>1</v>
      </c>
      <c r="B63" s="9" t="s">
        <v>0</v>
      </c>
      <c r="C63" s="9" t="s">
        <v>2</v>
      </c>
      <c r="D63" s="9" t="s">
        <v>9</v>
      </c>
      <c r="E63" s="9" t="s">
        <v>8</v>
      </c>
      <c r="F63" s="9" t="s">
        <v>14</v>
      </c>
      <c r="G63" s="9" t="s">
        <v>10</v>
      </c>
      <c r="H63" s="9" t="s">
        <v>83</v>
      </c>
      <c r="I63" s="9" t="s">
        <v>3</v>
      </c>
      <c r="J63" s="9" t="s">
        <v>84</v>
      </c>
      <c r="K63" s="9" t="s">
        <v>15</v>
      </c>
    </row>
    <row r="64" spans="1:11" s="7" customFormat="1" x14ac:dyDescent="0.25">
      <c r="A64" s="18">
        <v>33</v>
      </c>
      <c r="B64" s="27">
        <v>1</v>
      </c>
      <c r="C64" s="18" t="s">
        <v>39</v>
      </c>
      <c r="D64" s="28" t="s">
        <v>40</v>
      </c>
      <c r="E64" s="18">
        <v>1983</v>
      </c>
      <c r="F64" s="18" t="s">
        <v>104</v>
      </c>
      <c r="G64" s="18" t="s">
        <v>115</v>
      </c>
      <c r="H64" s="18" t="s">
        <v>63</v>
      </c>
      <c r="I64" s="18" t="s">
        <v>7</v>
      </c>
      <c r="J64" s="18" t="s">
        <v>24</v>
      </c>
      <c r="K64" s="19">
        <v>6.2199074074074073E-2</v>
      </c>
    </row>
    <row r="65" spans="1:11" s="7" customFormat="1" x14ac:dyDescent="0.25">
      <c r="A65" s="18">
        <v>17</v>
      </c>
      <c r="B65" s="27">
        <v>2</v>
      </c>
      <c r="C65" s="18" t="s">
        <v>107</v>
      </c>
      <c r="D65" s="28" t="s">
        <v>116</v>
      </c>
      <c r="E65" s="20">
        <v>1980</v>
      </c>
      <c r="F65" s="18" t="s">
        <v>104</v>
      </c>
      <c r="G65" s="18" t="s">
        <v>115</v>
      </c>
      <c r="H65" s="18" t="s">
        <v>63</v>
      </c>
      <c r="I65" s="18" t="s">
        <v>109</v>
      </c>
      <c r="J65" s="18"/>
      <c r="K65" s="19">
        <v>6.4814814814814811E-2</v>
      </c>
    </row>
    <row r="66" spans="1:11" s="7" customFormat="1" x14ac:dyDescent="0.25">
      <c r="A66" s="18">
        <v>35</v>
      </c>
      <c r="B66" s="27">
        <v>3</v>
      </c>
      <c r="C66" s="18" t="s">
        <v>117</v>
      </c>
      <c r="D66" s="28" t="s">
        <v>118</v>
      </c>
      <c r="E66" s="18">
        <v>1981</v>
      </c>
      <c r="F66" s="18" t="s">
        <v>104</v>
      </c>
      <c r="G66" s="18" t="s">
        <v>115</v>
      </c>
      <c r="H66" s="18" t="s">
        <v>63</v>
      </c>
      <c r="I66" s="18" t="s">
        <v>119</v>
      </c>
      <c r="J66" s="18"/>
      <c r="K66" s="19">
        <v>7.6296296296296293E-2</v>
      </c>
    </row>
    <row r="67" spans="1:11" x14ac:dyDescent="0.25">
      <c r="A67" s="18">
        <v>28</v>
      </c>
      <c r="B67" s="27">
        <v>4</v>
      </c>
      <c r="C67" s="18" t="s">
        <v>110</v>
      </c>
      <c r="D67" s="28" t="s">
        <v>120</v>
      </c>
      <c r="E67" s="18">
        <v>1981</v>
      </c>
      <c r="F67" s="18" t="s">
        <v>104</v>
      </c>
      <c r="G67" s="18" t="s">
        <v>115</v>
      </c>
      <c r="H67" s="18" t="s">
        <v>63</v>
      </c>
      <c r="I67" s="18" t="s">
        <v>121</v>
      </c>
      <c r="J67" s="18"/>
      <c r="K67" s="19">
        <v>8.0787037037037032E-2</v>
      </c>
    </row>
    <row r="68" spans="1:11" s="7" customFormat="1" x14ac:dyDescent="0.25">
      <c r="A68" s="2"/>
      <c r="B68" s="14"/>
      <c r="C68"/>
      <c r="D68"/>
      <c r="E68" s="14"/>
      <c r="F68" s="10"/>
      <c r="G68" s="10"/>
      <c r="H68" s="10"/>
      <c r="I68" s="8"/>
      <c r="J68" s="8"/>
    </row>
    <row r="69" spans="1:11" ht="17.399999999999999" x14ac:dyDescent="0.3">
      <c r="A69" s="12" t="s">
        <v>19</v>
      </c>
      <c r="E69" s="14"/>
      <c r="H69" s="3"/>
      <c r="I69" s="3"/>
    </row>
    <row r="70" spans="1:11" x14ac:dyDescent="0.25">
      <c r="E70" s="14"/>
      <c r="F70" s="2"/>
      <c r="H70" s="3"/>
      <c r="I70" s="3"/>
    </row>
    <row r="71" spans="1:11" s="7" customFormat="1" ht="39.6" x14ac:dyDescent="0.25">
      <c r="A71" s="9" t="s">
        <v>1</v>
      </c>
      <c r="B71" s="9" t="s">
        <v>0</v>
      </c>
      <c r="C71" s="9" t="s">
        <v>2</v>
      </c>
      <c r="D71" s="9" t="s">
        <v>9</v>
      </c>
      <c r="E71" s="9" t="s">
        <v>8</v>
      </c>
      <c r="F71" s="9" t="s">
        <v>14</v>
      </c>
      <c r="G71" s="9" t="s">
        <v>10</v>
      </c>
      <c r="H71" s="9" t="s">
        <v>83</v>
      </c>
      <c r="I71" s="9" t="s">
        <v>3</v>
      </c>
      <c r="J71" s="9" t="s">
        <v>84</v>
      </c>
      <c r="K71" s="9" t="s">
        <v>15</v>
      </c>
    </row>
    <row r="72" spans="1:11" s="7" customFormat="1" x14ac:dyDescent="0.25">
      <c r="A72" s="18">
        <v>24</v>
      </c>
      <c r="B72" s="27">
        <v>1</v>
      </c>
      <c r="C72" s="18" t="s">
        <v>41</v>
      </c>
      <c r="D72" s="28" t="s">
        <v>44</v>
      </c>
      <c r="E72" s="25">
        <v>1970</v>
      </c>
      <c r="F72" s="18" t="s">
        <v>104</v>
      </c>
      <c r="G72" s="18" t="s">
        <v>122</v>
      </c>
      <c r="H72" s="18" t="s">
        <v>63</v>
      </c>
      <c r="I72" s="18" t="s">
        <v>109</v>
      </c>
      <c r="J72" s="18"/>
      <c r="K72" s="19">
        <v>6.9351851851851845E-2</v>
      </c>
    </row>
    <row r="73" spans="1:11" s="7" customFormat="1" x14ac:dyDescent="0.25">
      <c r="A73" s="18">
        <v>8</v>
      </c>
      <c r="B73" s="27">
        <v>2</v>
      </c>
      <c r="C73" s="18" t="s">
        <v>56</v>
      </c>
      <c r="D73" s="28" t="s">
        <v>57</v>
      </c>
      <c r="E73" s="20">
        <v>1968</v>
      </c>
      <c r="F73" s="18" t="s">
        <v>104</v>
      </c>
      <c r="G73" s="18" t="s">
        <v>122</v>
      </c>
      <c r="H73" s="18" t="s">
        <v>63</v>
      </c>
      <c r="I73" s="32"/>
      <c r="J73" s="18"/>
      <c r="K73" s="19">
        <v>0.12194444444444445</v>
      </c>
    </row>
    <row r="74" spans="1:11" s="7" customFormat="1" x14ac:dyDescent="0.25">
      <c r="A74" s="2"/>
      <c r="B74" s="14"/>
      <c r="C74"/>
      <c r="D74"/>
      <c r="E74" s="14"/>
      <c r="F74" s="10"/>
      <c r="G74" s="10"/>
      <c r="H74" s="10"/>
      <c r="I74" s="8"/>
      <c r="J74" s="8"/>
    </row>
    <row r="75" spans="1:11" s="7" customFormat="1" x14ac:dyDescent="0.25">
      <c r="A75" s="2"/>
      <c r="B75" s="14"/>
      <c r="C75"/>
      <c r="D75"/>
      <c r="E75" s="14"/>
      <c r="F75" s="10"/>
      <c r="G75" s="10"/>
      <c r="H75" s="10"/>
      <c r="I75" s="8"/>
      <c r="J75" s="8"/>
    </row>
    <row r="76" spans="1:11" s="7" customFormat="1" x14ac:dyDescent="0.25">
      <c r="A76" s="2"/>
      <c r="B76" s="14"/>
      <c r="C76"/>
      <c r="D76"/>
      <c r="E76" s="14"/>
      <c r="F76" s="10"/>
      <c r="G76" s="10"/>
      <c r="H76" s="10"/>
      <c r="I76" s="8"/>
      <c r="J76" s="8"/>
    </row>
    <row r="77" spans="1:11" s="7" customFormat="1" x14ac:dyDescent="0.25">
      <c r="A77" s="2"/>
      <c r="B77" s="14"/>
      <c r="C77"/>
      <c r="D77"/>
      <c r="E77" s="14"/>
      <c r="F77" s="10"/>
      <c r="G77" s="10"/>
      <c r="H77" s="10"/>
      <c r="I77" s="8"/>
      <c r="J77" s="8"/>
    </row>
    <row r="78" spans="1:11" s="7" customFormat="1" x14ac:dyDescent="0.25">
      <c r="A78" s="2"/>
      <c r="B78" s="14"/>
      <c r="C78"/>
      <c r="D78"/>
      <c r="E78" s="14"/>
      <c r="F78" s="10"/>
      <c r="G78" s="10"/>
      <c r="H78" s="10"/>
      <c r="I78" s="8"/>
      <c r="J78" s="8"/>
    </row>
    <row r="79" spans="1:11" s="7" customFormat="1" x14ac:dyDescent="0.25">
      <c r="A79" s="2"/>
      <c r="B79" s="14"/>
      <c r="C79"/>
      <c r="D79"/>
      <c r="E79" s="14"/>
      <c r="F79" s="10"/>
      <c r="G79" s="10"/>
      <c r="H79" s="10"/>
      <c r="I79" s="8"/>
      <c r="J79" s="8"/>
    </row>
    <row r="80" spans="1:11" s="7" customFormat="1" x14ac:dyDescent="0.25">
      <c r="A80" s="2"/>
      <c r="B80" s="14"/>
      <c r="C80"/>
      <c r="D80"/>
      <c r="E80" s="14"/>
      <c r="F80" s="10"/>
      <c r="G80" s="10"/>
      <c r="H80" s="10"/>
      <c r="I80" s="8"/>
      <c r="J80" s="8"/>
    </row>
    <row r="81" spans="1:10" s="7" customFormat="1" x14ac:dyDescent="0.25">
      <c r="A81" s="2"/>
      <c r="B81" s="14"/>
      <c r="C81"/>
      <c r="D81"/>
      <c r="E81" s="14"/>
      <c r="F81" s="10"/>
      <c r="G81" s="10"/>
      <c r="H81" s="10"/>
      <c r="I81" s="8"/>
      <c r="J81" s="8"/>
    </row>
    <row r="82" spans="1:10" s="7" customFormat="1" x14ac:dyDescent="0.25">
      <c r="A82" s="2"/>
      <c r="B82" s="14"/>
      <c r="C82"/>
      <c r="D82"/>
      <c r="E82" s="14"/>
      <c r="F82" s="10"/>
      <c r="G82" s="10"/>
      <c r="H82" s="10"/>
      <c r="I82" s="8"/>
      <c r="J82" s="8"/>
    </row>
    <row r="83" spans="1:10" s="7" customFormat="1" x14ac:dyDescent="0.25">
      <c r="A83" s="2"/>
      <c r="B83" s="14"/>
      <c r="C83"/>
      <c r="D83"/>
      <c r="E83" s="14"/>
      <c r="F83" s="10"/>
      <c r="G83" s="10"/>
      <c r="H83" s="10"/>
      <c r="I83" s="8"/>
      <c r="J83" s="8"/>
    </row>
    <row r="84" spans="1:10" s="7" customFormat="1" x14ac:dyDescent="0.25">
      <c r="A84" s="2"/>
      <c r="B84" s="14"/>
      <c r="C84"/>
      <c r="D84"/>
      <c r="E84" s="14"/>
      <c r="F84" s="10"/>
      <c r="G84" s="10"/>
      <c r="H84" s="10"/>
      <c r="I84" s="8"/>
      <c r="J84" s="8"/>
    </row>
    <row r="85" spans="1:10" s="7" customFormat="1" x14ac:dyDescent="0.25">
      <c r="A85" s="2"/>
      <c r="B85" s="14"/>
      <c r="C85"/>
      <c r="D85"/>
      <c r="E85" s="14"/>
      <c r="F85" s="10"/>
      <c r="G85" s="10"/>
      <c r="H85" s="10"/>
      <c r="I85" s="8"/>
      <c r="J85" s="8"/>
    </row>
    <row r="86" spans="1:10" s="7" customFormat="1" x14ac:dyDescent="0.25">
      <c r="A86" s="2"/>
      <c r="B86" s="14"/>
      <c r="C86"/>
      <c r="D86"/>
      <c r="E86" s="14"/>
      <c r="F86" s="10"/>
      <c r="G86" s="10"/>
      <c r="H86" s="10"/>
      <c r="I86" s="8"/>
      <c r="J86" s="8"/>
    </row>
    <row r="87" spans="1:10" s="7" customFormat="1" x14ac:dyDescent="0.25">
      <c r="A87" s="2"/>
      <c r="B87" s="14"/>
      <c r="C87"/>
      <c r="D87"/>
      <c r="E87" s="14"/>
      <c r="F87" s="10"/>
      <c r="G87" s="10"/>
      <c r="H87" s="10"/>
      <c r="I87" s="8"/>
      <c r="J87" s="8"/>
    </row>
    <row r="88" spans="1:10" s="7" customFormat="1" x14ac:dyDescent="0.25">
      <c r="A88" s="2"/>
      <c r="B88" s="14"/>
      <c r="C88"/>
      <c r="D88"/>
      <c r="E88" s="14"/>
      <c r="F88" s="10"/>
      <c r="G88" s="10"/>
      <c r="H88" s="10"/>
      <c r="I88" s="8"/>
      <c r="J88" s="8"/>
    </row>
    <row r="89" spans="1:10" s="7" customFormat="1" x14ac:dyDescent="0.25">
      <c r="A89" s="2"/>
      <c r="B89" s="14"/>
      <c r="C89"/>
      <c r="D89"/>
      <c r="E89" s="14"/>
      <c r="F89" s="10"/>
      <c r="G89" s="10"/>
      <c r="H89" s="10"/>
      <c r="I89" s="8"/>
      <c r="J89" s="8"/>
    </row>
    <row r="90" spans="1:10" s="7" customFormat="1" x14ac:dyDescent="0.25">
      <c r="A90" s="2"/>
      <c r="B90" s="14"/>
      <c r="C90"/>
      <c r="D90"/>
      <c r="E90" s="14"/>
      <c r="F90" s="10"/>
      <c r="G90" s="10"/>
      <c r="H90" s="10"/>
      <c r="I90" s="8"/>
      <c r="J90" s="8"/>
    </row>
    <row r="91" spans="1:10" s="7" customFormat="1" x14ac:dyDescent="0.25">
      <c r="A91" s="2"/>
      <c r="B91" s="14"/>
      <c r="C91"/>
      <c r="D91"/>
      <c r="E91" s="14"/>
      <c r="F91" s="10"/>
      <c r="G91" s="10"/>
      <c r="H91" s="10"/>
      <c r="I91" s="8"/>
      <c r="J91" s="8"/>
    </row>
    <row r="92" spans="1:10" s="7" customFormat="1" x14ac:dyDescent="0.25">
      <c r="A92" s="2"/>
      <c r="B92" s="14"/>
      <c r="C92"/>
      <c r="D92"/>
      <c r="E92" s="14"/>
      <c r="F92" s="10"/>
      <c r="G92" s="10"/>
      <c r="H92" s="10"/>
      <c r="I92" s="8"/>
      <c r="J92" s="8"/>
    </row>
    <row r="93" spans="1:10" s="7" customFormat="1" x14ac:dyDescent="0.25">
      <c r="A93" s="2"/>
      <c r="B93" s="14"/>
      <c r="C93"/>
      <c r="D93"/>
      <c r="E93" s="14"/>
      <c r="F93" s="10"/>
      <c r="G93" s="10"/>
      <c r="H93" s="10"/>
      <c r="I93" s="8"/>
      <c r="J93" s="8"/>
    </row>
    <row r="94" spans="1:10" s="7" customFormat="1" x14ac:dyDescent="0.25">
      <c r="A94" s="2"/>
      <c r="B94" s="14"/>
      <c r="C94"/>
      <c r="D94"/>
      <c r="E94" s="14"/>
      <c r="F94" s="10"/>
      <c r="G94" s="10"/>
      <c r="H94" s="10"/>
      <c r="I94" s="8"/>
      <c r="J94" s="8"/>
    </row>
    <row r="95" spans="1:10" s="7" customFormat="1" x14ac:dyDescent="0.25">
      <c r="A95" s="2"/>
      <c r="B95" s="14"/>
      <c r="C95"/>
      <c r="D95"/>
      <c r="E95" s="14"/>
      <c r="F95" s="10"/>
      <c r="G95" s="10"/>
      <c r="H95" s="10"/>
      <c r="I95" s="8"/>
      <c r="J95" s="8"/>
    </row>
    <row r="96" spans="1:10" s="7" customFormat="1" x14ac:dyDescent="0.25">
      <c r="A96" s="2"/>
      <c r="B96" s="14"/>
      <c r="C96"/>
      <c r="D96"/>
      <c r="E96" s="14"/>
      <c r="F96" s="10"/>
      <c r="G96" s="10"/>
      <c r="H96" s="10"/>
      <c r="I96" s="8"/>
      <c r="J96" s="8"/>
    </row>
    <row r="97" spans="1:11" s="7" customFormat="1" x14ac:dyDescent="0.25">
      <c r="A97" s="2"/>
      <c r="B97" s="14"/>
      <c r="C97"/>
      <c r="D97"/>
      <c r="E97" s="14"/>
      <c r="F97" s="10"/>
      <c r="G97" s="10"/>
      <c r="H97" s="10"/>
      <c r="I97" s="8"/>
      <c r="J97" s="8"/>
    </row>
    <row r="98" spans="1:11" s="7" customFormat="1" x14ac:dyDescent="0.25">
      <c r="A98" s="2"/>
      <c r="B98" s="14"/>
      <c r="C98"/>
      <c r="D98"/>
      <c r="E98" s="14"/>
      <c r="F98" s="10"/>
      <c r="G98" s="10"/>
      <c r="H98" s="10"/>
      <c r="I98" s="8"/>
      <c r="J98" s="8"/>
    </row>
    <row r="99" spans="1:11" s="7" customFormat="1" x14ac:dyDescent="0.25">
      <c r="A99" s="2"/>
      <c r="B99" s="14"/>
      <c r="C99"/>
      <c r="D99"/>
      <c r="E99" s="14"/>
      <c r="F99" s="10"/>
      <c r="G99" s="10"/>
      <c r="H99" s="10"/>
      <c r="I99" s="8"/>
      <c r="J99" s="8"/>
    </row>
    <row r="100" spans="1:11" s="7" customFormat="1" x14ac:dyDescent="0.25">
      <c r="A100" s="2"/>
      <c r="B100" s="14"/>
      <c r="C100"/>
      <c r="D100"/>
      <c r="E100" s="14"/>
      <c r="F100" s="10"/>
      <c r="G100" s="10"/>
      <c r="H100" s="10"/>
      <c r="I100" s="8"/>
      <c r="J100" s="8"/>
    </row>
    <row r="101" spans="1:11" s="7" customFormat="1" x14ac:dyDescent="0.25">
      <c r="A101" s="2"/>
      <c r="B101" s="14"/>
      <c r="C101"/>
      <c r="D101"/>
      <c r="E101" s="14"/>
      <c r="F101" s="10"/>
      <c r="G101" s="10"/>
      <c r="H101" s="10"/>
      <c r="I101" s="8"/>
      <c r="J101" s="8"/>
    </row>
    <row r="102" spans="1:11" s="7" customFormat="1" x14ac:dyDescent="0.25">
      <c r="A102" s="2"/>
      <c r="B102" s="14"/>
      <c r="C102"/>
      <c r="D102"/>
      <c r="E102" s="14"/>
      <c r="F102" s="10"/>
      <c r="G102" s="10"/>
      <c r="H102" s="10"/>
      <c r="I102" s="8"/>
      <c r="J102" s="8"/>
    </row>
    <row r="103" spans="1:11" s="7" customFormat="1" x14ac:dyDescent="0.25">
      <c r="A103" s="2"/>
      <c r="B103" s="14"/>
      <c r="C103"/>
      <c r="D103"/>
      <c r="E103" s="14"/>
      <c r="F103" s="10"/>
      <c r="G103" s="10"/>
      <c r="H103" s="10"/>
      <c r="I103" s="8"/>
      <c r="J103" s="8"/>
    </row>
    <row r="104" spans="1:11" s="7" customFormat="1" x14ac:dyDescent="0.25">
      <c r="A104" s="2"/>
      <c r="B104" s="14"/>
      <c r="C104"/>
      <c r="D104"/>
      <c r="E104" s="14"/>
      <c r="F104" s="10"/>
      <c r="G104" s="10"/>
      <c r="H104" s="10"/>
      <c r="I104" s="8"/>
      <c r="J104" s="8"/>
    </row>
    <row r="105" spans="1:11" s="7" customFormat="1" x14ac:dyDescent="0.25">
      <c r="A105" s="2"/>
      <c r="B105" s="14"/>
      <c r="C105"/>
      <c r="D105"/>
      <c r="E105" s="14"/>
      <c r="F105" s="10"/>
      <c r="G105" s="10"/>
      <c r="H105" s="10"/>
      <c r="I105" s="8"/>
      <c r="J105" s="8"/>
    </row>
    <row r="106" spans="1:11" s="7" customFormat="1" x14ac:dyDescent="0.25">
      <c r="A106" s="2"/>
      <c r="B106" s="14"/>
      <c r="C106"/>
      <c r="D106"/>
      <c r="E106" s="14"/>
      <c r="F106" s="10"/>
      <c r="G106" s="10"/>
      <c r="H106" s="10"/>
      <c r="I106" s="8"/>
      <c r="J106" s="8"/>
    </row>
    <row r="107" spans="1:11" s="7" customFormat="1" x14ac:dyDescent="0.25">
      <c r="A107" s="2"/>
      <c r="B107" s="14"/>
      <c r="C107"/>
      <c r="D107"/>
      <c r="E107" s="14"/>
      <c r="F107" s="10"/>
      <c r="G107" s="10"/>
      <c r="H107" s="10"/>
      <c r="I107" s="8"/>
      <c r="J107" s="8"/>
    </row>
    <row r="108" spans="1:11" s="7" customFormat="1" ht="17.399999999999999" x14ac:dyDescent="0.3">
      <c r="A108" s="12" t="s">
        <v>20</v>
      </c>
      <c r="B108"/>
      <c r="C108"/>
      <c r="D108"/>
      <c r="E108" s="14"/>
      <c r="F108"/>
      <c r="G108"/>
      <c r="H108" s="3"/>
      <c r="I108" s="3"/>
      <c r="J108"/>
    </row>
    <row r="109" spans="1:11" s="7" customFormat="1" x14ac:dyDescent="0.25">
      <c r="A109" s="2"/>
      <c r="B109"/>
      <c r="C109"/>
      <c r="D109"/>
      <c r="E109" s="14"/>
      <c r="F109" s="2"/>
      <c r="G109"/>
      <c r="H109"/>
      <c r="I109"/>
      <c r="J109"/>
    </row>
    <row r="110" spans="1:11" s="7" customFormat="1" ht="39.6" x14ac:dyDescent="0.25">
      <c r="A110" s="9" t="s">
        <v>1</v>
      </c>
      <c r="B110" s="9" t="s">
        <v>0</v>
      </c>
      <c r="C110" s="9" t="s">
        <v>2</v>
      </c>
      <c r="D110" s="9" t="s">
        <v>9</v>
      </c>
      <c r="E110" s="9" t="s">
        <v>8</v>
      </c>
      <c r="F110" s="9" t="s">
        <v>14</v>
      </c>
      <c r="G110" s="9" t="s">
        <v>10</v>
      </c>
      <c r="H110" s="9" t="s">
        <v>83</v>
      </c>
      <c r="I110" s="9" t="s">
        <v>3</v>
      </c>
      <c r="J110" s="9" t="s">
        <v>84</v>
      </c>
      <c r="K110" s="9" t="s">
        <v>15</v>
      </c>
    </row>
    <row r="111" spans="1:11" s="7" customFormat="1" x14ac:dyDescent="0.25">
      <c r="A111" s="18">
        <v>20</v>
      </c>
      <c r="B111" s="27">
        <v>1</v>
      </c>
      <c r="C111" s="18" t="s">
        <v>59</v>
      </c>
      <c r="D111" s="28" t="s">
        <v>60</v>
      </c>
      <c r="E111" s="20">
        <v>1987</v>
      </c>
      <c r="F111" s="18" t="s">
        <v>61</v>
      </c>
      <c r="G111" s="18" t="str">
        <f>IF(F111="M",IF(E111&lt;=1958,"MD",IF(AND(E111&gt;=1959,E111&lt;=1968),"MC",IF(AND(E111&gt;=1969,E111&lt;=1978),"MB",IF(E111&gt;=1979,"MA","Spatne zadani")))),IF(F111="Z",IF(E111&lt;=1973,"ZC",IF(AND(E111&gt;=1974,E111&lt;=1983),"ZB",IF(E111&gt;=1984,"ZA","Spatne zadani")))))</f>
        <v>MA</v>
      </c>
      <c r="H111" s="18" t="s">
        <v>63</v>
      </c>
      <c r="I111" s="18" t="s">
        <v>64</v>
      </c>
      <c r="J111" s="18"/>
      <c r="K111" s="19">
        <v>5.4803240740740743E-2</v>
      </c>
    </row>
    <row r="112" spans="1:11" x14ac:dyDescent="0.25">
      <c r="A112" s="18">
        <v>25</v>
      </c>
      <c r="B112" s="27">
        <v>2</v>
      </c>
      <c r="C112" s="18" t="s">
        <v>65</v>
      </c>
      <c r="D112" s="28" t="s">
        <v>66</v>
      </c>
      <c r="E112" s="18">
        <v>1981</v>
      </c>
      <c r="F112" s="18" t="s">
        <v>61</v>
      </c>
      <c r="G112" s="18" t="str">
        <f>IF(F112="M",IF(E112&lt;=1958,"MD",IF(AND(E112&gt;=1959,E112&lt;=1968),"MC",IF(AND(E112&gt;=1969,E112&lt;=1978),"MB",IF(E112&gt;=1979,"MA","Spatne zadani")))),IF(F112="Z",IF(E112&lt;=1973,"ZC",IF(AND(E112&gt;=1974,E112&lt;=1983),"ZB",IF(E112&gt;=1984,"ZA","Spatne zadani")))))</f>
        <v>MA</v>
      </c>
      <c r="H112" s="18" t="s">
        <v>63</v>
      </c>
      <c r="I112" s="18" t="s">
        <v>67</v>
      </c>
      <c r="J112" s="18"/>
      <c r="K112" s="19">
        <v>5.4918981481481478E-2</v>
      </c>
    </row>
    <row r="113" spans="1:11" x14ac:dyDescent="0.25">
      <c r="A113" s="18">
        <v>27</v>
      </c>
      <c r="B113" s="27">
        <v>3</v>
      </c>
      <c r="C113" s="18" t="s">
        <v>68</v>
      </c>
      <c r="D113" s="28" t="s">
        <v>69</v>
      </c>
      <c r="E113" s="18">
        <v>1995</v>
      </c>
      <c r="F113" s="18" t="s">
        <v>61</v>
      </c>
      <c r="G113" s="18" t="str">
        <f>IF(F113="M",IF(E113&lt;=1958,"MD",IF(AND(E113&gt;=1959,E113&lt;=1968),"MC",IF(AND(E113&gt;=1969,E113&lt;=1978),"MB",IF(E113&gt;=1979,"MA","Spatne zadani")))),IF(F113="Z",IF(E113&lt;=1973,"ZC",IF(AND(E113&gt;=1974,E113&lt;=1983),"ZB",IF(E113&gt;=1984,"ZA","Spatne zadani")))))</f>
        <v>MA</v>
      </c>
      <c r="H113" s="18" t="s">
        <v>63</v>
      </c>
      <c r="I113" s="18" t="s">
        <v>70</v>
      </c>
      <c r="J113" s="18"/>
      <c r="K113" s="19">
        <v>5.5011574074074067E-2</v>
      </c>
    </row>
    <row r="114" spans="1:11" x14ac:dyDescent="0.25">
      <c r="A114" s="18">
        <v>16</v>
      </c>
      <c r="B114" s="27">
        <v>4</v>
      </c>
      <c r="C114" s="18" t="s">
        <v>21</v>
      </c>
      <c r="D114" s="28" t="s">
        <v>42</v>
      </c>
      <c r="E114" s="20">
        <v>1984</v>
      </c>
      <c r="F114" s="18" t="s">
        <v>61</v>
      </c>
      <c r="G114" s="18" t="str">
        <f>IF(F114="M",IF(E114&lt;=1958,"MD",IF(AND(E114&gt;=1959,E114&lt;=1968),"MC",IF(AND(E114&gt;=1969,E114&lt;=1978),"MB",IF(E114&gt;=1979,"MA","Spatne zadani")))),IF(F114="Z",IF(E114&lt;=1973,"ZC",IF(AND(E114&gt;=1974,E114&lt;=1983),"ZB",IF(E114&gt;=1984,"ZA","Spatne zadani")))))</f>
        <v>MA</v>
      </c>
      <c r="H114" s="18" t="s">
        <v>63</v>
      </c>
      <c r="I114" s="18" t="s">
        <v>71</v>
      </c>
      <c r="J114" s="18"/>
      <c r="K114" s="19">
        <v>5.5532407407407412E-2</v>
      </c>
    </row>
    <row r="115" spans="1:11" x14ac:dyDescent="0.25">
      <c r="A115" s="18">
        <v>15</v>
      </c>
      <c r="B115" s="27">
        <v>5</v>
      </c>
      <c r="C115" s="18" t="s">
        <v>86</v>
      </c>
      <c r="D115" s="28" t="s">
        <v>87</v>
      </c>
      <c r="E115" s="20">
        <v>1976</v>
      </c>
      <c r="F115" s="18" t="s">
        <v>61</v>
      </c>
      <c r="G115" s="18" t="str">
        <f>IF(F115="M",IF(E115&lt;=1958,"MD",IF(AND(E115&gt;=1959,E115&lt;=1968),"MC",IF(AND(E115&gt;=1969,E115&lt;=1978),"MB",IF(E115&gt;=1979,"MA","Spatne zadani")))),IF(F115="Z",IF(E115&lt;=1973,"ZC",IF(AND(E115&gt;=1974,E115&lt;=1983),"ZB",IF(E115&gt;=1984,"ZA","Spatne zadani")))))</f>
        <v>MB</v>
      </c>
      <c r="H115" s="18" t="s">
        <v>63</v>
      </c>
      <c r="I115" s="18" t="s">
        <v>89</v>
      </c>
      <c r="J115" s="18"/>
      <c r="K115" s="19">
        <v>5.9641203703703703E-2</v>
      </c>
    </row>
    <row r="116" spans="1:11" x14ac:dyDescent="0.25">
      <c r="A116" s="18">
        <v>32</v>
      </c>
      <c r="B116" s="27">
        <v>6</v>
      </c>
      <c r="C116" s="18" t="s">
        <v>46</v>
      </c>
      <c r="D116" s="28" t="s">
        <v>53</v>
      </c>
      <c r="E116" s="18">
        <v>1966</v>
      </c>
      <c r="F116" s="18" t="s">
        <v>61</v>
      </c>
      <c r="G116" s="18" t="str">
        <f>IF(F116="M",IF(E116&lt;=1958,"MD",IF(AND(E116&gt;=1959,E116&lt;=1968),"MC",IF(AND(E116&gt;=1969,E116&lt;=1978),"MB",IF(E116&gt;=1979,"MA","Spatne zadani")))),IF(F116="Z",IF(E116&lt;=1973,"ZC",IF(AND(E116&gt;=1974,E116&lt;=1983),"ZB",IF(E116&gt;=1984,"ZA","Spatne zadani")))))</f>
        <v>MC</v>
      </c>
      <c r="H116" s="18" t="s">
        <v>63</v>
      </c>
      <c r="I116" s="18"/>
      <c r="J116" s="18"/>
      <c r="K116" s="19">
        <v>6.1064814814814815E-2</v>
      </c>
    </row>
    <row r="117" spans="1:11" x14ac:dyDescent="0.25">
      <c r="A117" s="18">
        <v>36</v>
      </c>
      <c r="B117" s="27">
        <v>7</v>
      </c>
      <c r="C117" s="18" t="s">
        <v>55</v>
      </c>
      <c r="D117" s="28" t="s">
        <v>72</v>
      </c>
      <c r="E117" s="18">
        <v>1981</v>
      </c>
      <c r="F117" s="18" t="s">
        <v>61</v>
      </c>
      <c r="G117" s="18" t="str">
        <f>IF(F117="M",IF(E117&lt;=1958,"MD",IF(AND(E117&gt;=1959,E117&lt;=1968),"MC",IF(AND(E117&gt;=1969,E117&lt;=1978),"MB",IF(E117&gt;=1979,"MA","Spatne zadani")))),IF(F117="Z",IF(E117&lt;=1973,"ZC",IF(AND(E117&gt;=1974,E117&lt;=1983),"ZB",IF(E117&gt;=1984,"ZA","Spatne zadani")))))</f>
        <v>MA</v>
      </c>
      <c r="H117" s="18" t="s">
        <v>63</v>
      </c>
      <c r="I117" s="18" t="s">
        <v>73</v>
      </c>
      <c r="J117" s="18"/>
      <c r="K117" s="19">
        <v>6.1168981481481477E-2</v>
      </c>
    </row>
    <row r="118" spans="1:11" x14ac:dyDescent="0.25">
      <c r="A118" s="18">
        <v>10</v>
      </c>
      <c r="B118" s="27">
        <v>8</v>
      </c>
      <c r="C118" s="18" t="s">
        <v>47</v>
      </c>
      <c r="D118" s="28" t="s">
        <v>48</v>
      </c>
      <c r="E118" s="20">
        <v>1980</v>
      </c>
      <c r="F118" s="18" t="s">
        <v>61</v>
      </c>
      <c r="G118" s="18" t="str">
        <f>IF(F118="M",IF(E118&lt;=1958,"MD",IF(AND(E118&gt;=1959,E118&lt;=1968),"MC",IF(AND(E118&gt;=1969,E118&lt;=1978),"MB",IF(E118&gt;=1979,"MA","Spatne zadani")))),IF(F118="Z",IF(E118&lt;=1973,"ZC",IF(AND(E118&gt;=1974,E118&lt;=1983),"ZB",IF(E118&gt;=1984,"ZA","Spatne zadani")))))</f>
        <v>MA</v>
      </c>
      <c r="H118" s="18" t="s">
        <v>63</v>
      </c>
      <c r="I118" s="18" t="s">
        <v>7</v>
      </c>
      <c r="J118" s="18" t="s">
        <v>24</v>
      </c>
      <c r="K118" s="24">
        <v>6.1527777777777772E-2</v>
      </c>
    </row>
    <row r="119" spans="1:11" x14ac:dyDescent="0.25">
      <c r="A119" s="18">
        <v>23</v>
      </c>
      <c r="B119" s="27">
        <v>9</v>
      </c>
      <c r="C119" s="18" t="s">
        <v>33</v>
      </c>
      <c r="D119" s="28" t="s">
        <v>52</v>
      </c>
      <c r="E119" s="25">
        <v>1972</v>
      </c>
      <c r="F119" s="18" t="s">
        <v>61</v>
      </c>
      <c r="G119" s="18" t="str">
        <f>IF(F119="M",IF(E119&lt;=1958,"MD",IF(AND(E119&gt;=1959,E119&lt;=1968),"MC",IF(AND(E119&gt;=1969,E119&lt;=1978),"MB",IF(E119&gt;=1979,"MA","Spatne zadani")))),IF(F119="Z",IF(E119&lt;=1973,"ZC",IF(AND(E119&gt;=1974,E119&lt;=1983),"ZB",IF(E119&gt;=1984,"ZA","Spatne zadani")))))</f>
        <v>MB</v>
      </c>
      <c r="H119" s="18" t="s">
        <v>63</v>
      </c>
      <c r="I119" s="18" t="s">
        <v>90</v>
      </c>
      <c r="J119" s="18"/>
      <c r="K119" s="19">
        <v>6.1793981481481484E-2</v>
      </c>
    </row>
    <row r="120" spans="1:11" x14ac:dyDescent="0.25">
      <c r="A120" s="18">
        <v>33</v>
      </c>
      <c r="B120" s="27">
        <v>10</v>
      </c>
      <c r="C120" s="18" t="s">
        <v>39</v>
      </c>
      <c r="D120" s="28" t="s">
        <v>40</v>
      </c>
      <c r="E120" s="18">
        <v>1983</v>
      </c>
      <c r="F120" s="18" t="s">
        <v>104</v>
      </c>
      <c r="G120" s="18" t="str">
        <f>IF(F120="M",IF(E120&lt;=1958,"MD",IF(AND(E120&gt;=1959,E120&lt;=1968),"MC",IF(AND(E120&gt;=1969,E120&lt;=1978),"MB",IF(E120&gt;=1979,"MA","Spatne zadani")))),IF(F120="Z",IF(E120&lt;=1973,"ZC",IF(AND(E120&gt;=1974,E120&lt;=1983),"ZB",IF(E120&gt;=1984,"ZA","Spatne zadani")))))</f>
        <v>ZB</v>
      </c>
      <c r="H120" s="18" t="s">
        <v>63</v>
      </c>
      <c r="I120" s="18" t="s">
        <v>7</v>
      </c>
      <c r="J120" s="18" t="s">
        <v>24</v>
      </c>
      <c r="K120" s="19">
        <v>6.2199074074074073E-2</v>
      </c>
    </row>
    <row r="121" spans="1:11" x14ac:dyDescent="0.25">
      <c r="A121" s="18">
        <v>22</v>
      </c>
      <c r="B121" s="27">
        <v>11</v>
      </c>
      <c r="C121" s="18" t="s">
        <v>34</v>
      </c>
      <c r="D121" s="28" t="s">
        <v>43</v>
      </c>
      <c r="E121" s="25">
        <v>1979</v>
      </c>
      <c r="F121" s="26" t="s">
        <v>61</v>
      </c>
      <c r="G121" s="18" t="str">
        <f>IF(F121="M",IF(E121&lt;=1958,"MD",IF(AND(E121&gt;=1959,E121&lt;=1968),"MC",IF(AND(E121&gt;=1969,E121&lt;=1978),"MB",IF(E121&gt;=1979,"MA","Spatne zadani")))),IF(F121="Z",IF(E121&lt;=1973,"ZC",IF(AND(E121&gt;=1974,E121&lt;=1983),"ZB",IF(E121&gt;=1984,"ZA","Spatne zadani")))))</f>
        <v>MA</v>
      </c>
      <c r="H121" s="18" t="s">
        <v>63</v>
      </c>
      <c r="I121" s="18" t="s">
        <v>74</v>
      </c>
      <c r="J121" s="18"/>
      <c r="K121" s="19">
        <v>6.2650462962962963E-2</v>
      </c>
    </row>
    <row r="122" spans="1:11" x14ac:dyDescent="0.25">
      <c r="A122" s="18">
        <v>14</v>
      </c>
      <c r="B122" s="27">
        <v>12</v>
      </c>
      <c r="C122" s="18" t="s">
        <v>25</v>
      </c>
      <c r="D122" s="28" t="s">
        <v>26</v>
      </c>
      <c r="E122" s="20">
        <v>1984</v>
      </c>
      <c r="F122" s="18" t="s">
        <v>61</v>
      </c>
      <c r="G122" s="18" t="str">
        <f>IF(F122="M",IF(E122&lt;=1958,"MD",IF(AND(E122&gt;=1959,E122&lt;=1968),"MC",IF(AND(E122&gt;=1969,E122&lt;=1978),"MB",IF(E122&gt;=1979,"MA","Spatne zadani")))),IF(F122="Z",IF(E122&lt;=1973,"ZC",IF(AND(E122&gt;=1974,E122&lt;=1983),"ZB",IF(E122&gt;=1984,"ZA","Spatne zadani")))))</f>
        <v>MA</v>
      </c>
      <c r="H122" s="18" t="s">
        <v>63</v>
      </c>
      <c r="I122" s="18" t="s">
        <v>74</v>
      </c>
      <c r="J122" s="18"/>
      <c r="K122" s="19">
        <v>6.2905092592592596E-2</v>
      </c>
    </row>
    <row r="123" spans="1:11" x14ac:dyDescent="0.25">
      <c r="A123" s="18">
        <v>12</v>
      </c>
      <c r="B123" s="27">
        <v>13</v>
      </c>
      <c r="C123" s="18" t="s">
        <v>75</v>
      </c>
      <c r="D123" s="28" t="s">
        <v>91</v>
      </c>
      <c r="E123" s="20">
        <v>1972</v>
      </c>
      <c r="F123" s="18" t="s">
        <v>61</v>
      </c>
      <c r="G123" s="18" t="str">
        <f>IF(F123="M",IF(E123&lt;=1958,"MD",IF(AND(E123&gt;=1959,E123&lt;=1968),"MC",IF(AND(E123&gt;=1969,E123&lt;=1978),"MB",IF(E123&gt;=1979,"MA","Spatne zadani")))),IF(F123="Z",IF(E123&lt;=1973,"ZC",IF(AND(E123&gt;=1974,E123&lt;=1983),"ZB",IF(E123&gt;=1984,"ZA","Spatne zadani")))))</f>
        <v>MB</v>
      </c>
      <c r="H123" s="18" t="s">
        <v>63</v>
      </c>
      <c r="I123" s="18" t="s">
        <v>92</v>
      </c>
      <c r="J123" s="18"/>
      <c r="K123" s="19">
        <v>6.3668981481481479E-2</v>
      </c>
    </row>
    <row r="124" spans="1:11" x14ac:dyDescent="0.25">
      <c r="A124" s="18">
        <v>26</v>
      </c>
      <c r="B124" s="27">
        <v>14</v>
      </c>
      <c r="C124" s="18" t="s">
        <v>75</v>
      </c>
      <c r="D124" s="28" t="s">
        <v>76</v>
      </c>
      <c r="E124" s="18">
        <v>1992</v>
      </c>
      <c r="F124" s="18" t="s">
        <v>61</v>
      </c>
      <c r="G124" s="18" t="str">
        <f>IF(F124="M",IF(E124&lt;=1958,"MD",IF(AND(E124&gt;=1959,E124&lt;=1968),"MC",IF(AND(E124&gt;=1969,E124&lt;=1978),"MB",IF(E124&gt;=1979,"MA","Spatne zadani")))),IF(F124="Z",IF(E124&lt;=1973,"ZC",IF(AND(E124&gt;=1974,E124&lt;=1983),"ZB",IF(E124&gt;=1984,"ZA","Spatne zadani")))))</f>
        <v>MA</v>
      </c>
      <c r="H124" s="18" t="s">
        <v>63</v>
      </c>
      <c r="I124" s="18" t="s">
        <v>77</v>
      </c>
      <c r="J124" s="18"/>
      <c r="K124" s="19">
        <v>6.4710648148148142E-2</v>
      </c>
    </row>
    <row r="125" spans="1:11" x14ac:dyDescent="0.25">
      <c r="A125" s="18">
        <v>17</v>
      </c>
      <c r="B125" s="27">
        <v>15</v>
      </c>
      <c r="C125" s="18" t="s">
        <v>107</v>
      </c>
      <c r="D125" s="28" t="s">
        <v>116</v>
      </c>
      <c r="E125" s="20">
        <v>1980</v>
      </c>
      <c r="F125" s="18" t="s">
        <v>104</v>
      </c>
      <c r="G125" s="18" t="str">
        <f>IF(F125="M",IF(E125&lt;=1958,"MD",IF(AND(E125&gt;=1959,E125&lt;=1968),"MC",IF(AND(E125&gt;=1969,E125&lt;=1978),"MB",IF(E125&gt;=1979,"MA","Spatne zadani")))),IF(F125="Z",IF(E125&lt;=1973,"ZC",IF(AND(E125&gt;=1974,E125&lt;=1983),"ZB",IF(E125&gt;=1984,"ZA","Spatne zadani")))))</f>
        <v>ZB</v>
      </c>
      <c r="H125" s="18" t="s">
        <v>63</v>
      </c>
      <c r="I125" s="18" t="s">
        <v>109</v>
      </c>
      <c r="J125" s="18"/>
      <c r="K125" s="19">
        <v>6.4814814814814811E-2</v>
      </c>
    </row>
    <row r="126" spans="1:11" x14ac:dyDescent="0.25">
      <c r="A126" s="18">
        <v>6</v>
      </c>
      <c r="B126" s="27">
        <v>16</v>
      </c>
      <c r="C126" s="18" t="s">
        <v>78</v>
      </c>
      <c r="D126" s="28" t="s">
        <v>42</v>
      </c>
      <c r="E126" s="20">
        <v>1980</v>
      </c>
      <c r="F126" s="18" t="s">
        <v>61</v>
      </c>
      <c r="G126" s="18" t="str">
        <f>IF(F126="M",IF(E126&lt;=1958,"MD",IF(AND(E126&gt;=1959,E126&lt;=1968),"MC",IF(AND(E126&gt;=1969,E126&lt;=1978),"MB",IF(E126&gt;=1979,"MA","Spatne zadani")))),IF(F126="Z",IF(E126&lt;=1973,"ZC",IF(AND(E126&gt;=1974,E126&lt;=1983),"ZB",IF(E126&gt;=1984,"ZA","Spatne zadani")))))</f>
        <v>MA</v>
      </c>
      <c r="H126" s="18" t="s">
        <v>63</v>
      </c>
      <c r="I126" s="18" t="s">
        <v>79</v>
      </c>
      <c r="J126" s="18"/>
      <c r="K126" s="19">
        <v>6.5243055555555554E-2</v>
      </c>
    </row>
    <row r="127" spans="1:11" x14ac:dyDescent="0.25">
      <c r="A127" s="18">
        <v>9</v>
      </c>
      <c r="B127" s="27">
        <v>17</v>
      </c>
      <c r="C127" s="18" t="s">
        <v>93</v>
      </c>
      <c r="D127" s="28" t="s">
        <v>94</v>
      </c>
      <c r="E127" s="20">
        <v>1969</v>
      </c>
      <c r="F127" s="18" t="s">
        <v>61</v>
      </c>
      <c r="G127" s="18" t="str">
        <f>IF(F127="M",IF(E127&lt;=1958,"MD",IF(AND(E127&gt;=1959,E127&lt;=1968),"MC",IF(AND(E127&gt;=1969,E127&lt;=1978),"MB",IF(E127&gt;=1979,"MA","Spatne zadani")))),IF(F127="Z",IF(E127&lt;=1973,"ZC",IF(AND(E127&gt;=1974,E127&lt;=1983),"ZB",IF(E127&gt;=1984,"ZA","Spatne zadani")))))</f>
        <v>MB</v>
      </c>
      <c r="H127" s="18" t="s">
        <v>63</v>
      </c>
      <c r="I127" s="18" t="s">
        <v>90</v>
      </c>
      <c r="J127" s="18"/>
      <c r="K127" s="19">
        <v>6.5555555555555547E-2</v>
      </c>
    </row>
    <row r="128" spans="1:11" x14ac:dyDescent="0.25">
      <c r="A128" s="18">
        <v>30</v>
      </c>
      <c r="B128" s="27">
        <v>18</v>
      </c>
      <c r="C128" s="18" t="s">
        <v>21</v>
      </c>
      <c r="D128" s="28" t="s">
        <v>49</v>
      </c>
      <c r="E128" s="18">
        <v>1985</v>
      </c>
      <c r="F128" s="18" t="s">
        <v>61</v>
      </c>
      <c r="G128" s="18" t="str">
        <f>IF(F128="M",IF(E128&lt;=1958,"MD",IF(AND(E128&gt;=1959,E128&lt;=1968),"MC",IF(AND(E128&gt;=1969,E128&lt;=1978),"MB",IF(E128&gt;=1979,"MA","Spatne zadani")))),IF(F128="Z",IF(E128&lt;=1973,"ZC",IF(AND(E128&gt;=1974,E128&lt;=1983),"ZB",IF(E128&gt;=1984,"ZA","Spatne zadani")))))</f>
        <v>MA</v>
      </c>
      <c r="H128" s="18" t="s">
        <v>63</v>
      </c>
      <c r="I128" s="18" t="s">
        <v>50</v>
      </c>
      <c r="J128" s="18"/>
      <c r="K128" s="19">
        <v>6.5763888888888886E-2</v>
      </c>
    </row>
    <row r="129" spans="1:11" x14ac:dyDescent="0.25">
      <c r="A129" s="18">
        <v>18</v>
      </c>
      <c r="B129" s="27">
        <v>19</v>
      </c>
      <c r="C129" s="18" t="s">
        <v>51</v>
      </c>
      <c r="D129" s="28" t="s">
        <v>95</v>
      </c>
      <c r="E129" s="20">
        <v>1970</v>
      </c>
      <c r="F129" s="18" t="s">
        <v>61</v>
      </c>
      <c r="G129" s="18" t="str">
        <f>IF(F129="M",IF(E129&lt;=1958,"MD",IF(AND(E129&gt;=1959,E129&lt;=1968),"MC",IF(AND(E129&gt;=1969,E129&lt;=1978),"MB",IF(E129&gt;=1979,"MA","Spatne zadani")))),IF(F129="Z",IF(E129&lt;=1973,"ZC",IF(AND(E129&gt;=1974,E129&lt;=1983),"ZB",IF(E129&gt;=1984,"ZA","Spatne zadani")))))</f>
        <v>MB</v>
      </c>
      <c r="H129" s="18" t="s">
        <v>63</v>
      </c>
      <c r="I129" s="18" t="s">
        <v>90</v>
      </c>
      <c r="J129" s="18"/>
      <c r="K129" s="19">
        <v>6.6087962962962959E-2</v>
      </c>
    </row>
    <row r="130" spans="1:11" x14ac:dyDescent="0.25">
      <c r="A130" s="18">
        <v>11</v>
      </c>
      <c r="B130" s="27">
        <v>20</v>
      </c>
      <c r="C130" s="18" t="s">
        <v>98</v>
      </c>
      <c r="D130" s="28" t="s">
        <v>99</v>
      </c>
      <c r="E130" s="20">
        <v>1968</v>
      </c>
      <c r="F130" s="18" t="s">
        <v>61</v>
      </c>
      <c r="G130" s="18" t="str">
        <f>IF(F130="M",IF(E130&lt;=1958,"MD",IF(AND(E130&gt;=1959,E130&lt;=1968),"MC",IF(AND(E130&gt;=1969,E130&lt;=1978),"MB",IF(E130&gt;=1979,"MA","Spatne zadani")))),IF(F130="Z",IF(E130&lt;=1973,"ZC",IF(AND(E130&gt;=1974,E130&lt;=1983),"ZB",IF(E130&gt;=1984,"ZA","Spatne zadani")))))</f>
        <v>MC</v>
      </c>
      <c r="H130" s="18" t="s">
        <v>63</v>
      </c>
      <c r="I130" s="18" t="s">
        <v>100</v>
      </c>
      <c r="J130" s="18"/>
      <c r="K130" s="19">
        <v>6.7291666666666666E-2</v>
      </c>
    </row>
    <row r="131" spans="1:11" x14ac:dyDescent="0.25">
      <c r="A131" s="18">
        <v>19</v>
      </c>
      <c r="B131" s="27">
        <v>21</v>
      </c>
      <c r="C131" s="18" t="s">
        <v>31</v>
      </c>
      <c r="D131" s="28" t="s">
        <v>32</v>
      </c>
      <c r="E131" s="20">
        <v>1966</v>
      </c>
      <c r="F131" s="18" t="s">
        <v>61</v>
      </c>
      <c r="G131" s="18" t="str">
        <f>IF(F131="M",IF(E131&lt;=1958,"MD",IF(AND(E131&gt;=1959,E131&lt;=1968),"MC",IF(AND(E131&gt;=1969,E131&lt;=1978),"MB",IF(E131&gt;=1979,"MA","Spatne zadani")))),IF(F131="Z",IF(E131&lt;=1973,"ZC",IF(AND(E131&gt;=1974,E131&lt;=1983),"ZB",IF(E131&gt;=1984,"ZA","Spatne zadani")))))</f>
        <v>MC</v>
      </c>
      <c r="H131" s="18" t="s">
        <v>63</v>
      </c>
      <c r="I131" s="18" t="s">
        <v>54</v>
      </c>
      <c r="J131" s="18"/>
      <c r="K131" s="19">
        <v>6.8356481481481476E-2</v>
      </c>
    </row>
    <row r="132" spans="1:11" x14ac:dyDescent="0.25">
      <c r="A132" s="18">
        <v>37</v>
      </c>
      <c r="B132" s="27">
        <v>22</v>
      </c>
      <c r="C132" s="18" t="s">
        <v>27</v>
      </c>
      <c r="D132" s="28" t="s">
        <v>28</v>
      </c>
      <c r="E132" s="18">
        <v>1976</v>
      </c>
      <c r="F132" s="18" t="s">
        <v>61</v>
      </c>
      <c r="G132" s="18" t="str">
        <f>IF(F132="M",IF(E132&lt;=1958,"MD",IF(AND(E132&gt;=1959,E132&lt;=1968),"MC",IF(AND(E132&gt;=1969,E132&lt;=1978),"MB",IF(E132&gt;=1979,"MA","Spatne zadani")))),IF(F132="Z",IF(E132&lt;=1973,"ZC",IF(AND(E132&gt;=1974,E132&lt;=1983),"ZB",IF(E132&gt;=1984,"ZA","Spatne zadani")))))</f>
        <v>MB</v>
      </c>
      <c r="H132" s="18" t="s">
        <v>63</v>
      </c>
      <c r="I132" s="18" t="s">
        <v>29</v>
      </c>
      <c r="J132" s="18"/>
      <c r="K132" s="19">
        <v>6.9085648148148146E-2</v>
      </c>
    </row>
    <row r="133" spans="1:11" x14ac:dyDescent="0.25">
      <c r="A133" s="18">
        <v>5</v>
      </c>
      <c r="B133" s="27">
        <v>23</v>
      </c>
      <c r="C133" s="18" t="s">
        <v>22</v>
      </c>
      <c r="D133" s="28" t="s">
        <v>23</v>
      </c>
      <c r="E133" s="20">
        <v>1976</v>
      </c>
      <c r="F133" s="18" t="s">
        <v>61</v>
      </c>
      <c r="G133" s="18" t="str">
        <f>IF(F133="M",IF(E133&lt;=1958,"MD",IF(AND(E133&gt;=1959,E133&lt;=1968),"MC",IF(AND(E133&gt;=1969,E133&lt;=1978),"MB",IF(E133&gt;=1979,"MA","Spatne zadani")))),IF(F133="Z",IF(E133&lt;=1973,"ZC",IF(AND(E133&gt;=1974,E133&lt;=1983),"ZB",IF(E133&gt;=1984,"ZA","Spatne zadani")))))</f>
        <v>MB</v>
      </c>
      <c r="H133" s="18" t="s">
        <v>63</v>
      </c>
      <c r="I133" s="18" t="s">
        <v>96</v>
      </c>
      <c r="J133" s="18"/>
      <c r="K133" s="19">
        <v>6.9328703703703712E-2</v>
      </c>
    </row>
    <row r="134" spans="1:11" x14ac:dyDescent="0.25">
      <c r="A134" s="18">
        <v>24</v>
      </c>
      <c r="B134" s="27">
        <v>24</v>
      </c>
      <c r="C134" s="18" t="s">
        <v>41</v>
      </c>
      <c r="D134" s="28" t="s">
        <v>44</v>
      </c>
      <c r="E134" s="25">
        <v>1970</v>
      </c>
      <c r="F134" s="18" t="s">
        <v>104</v>
      </c>
      <c r="G134" s="18" t="str">
        <f>IF(F134="M",IF(E134&lt;=1958,"MD",IF(AND(E134&gt;=1959,E134&lt;=1968),"MC",IF(AND(E134&gt;=1969,E134&lt;=1978),"MB",IF(E134&gt;=1979,"MA","Spatne zadani")))),IF(F134="Z",IF(E134&lt;=1973,"ZC",IF(AND(E134&gt;=1974,E134&lt;=1983),"ZB",IF(E134&gt;=1984,"ZA","Spatne zadani")))))</f>
        <v>ZC</v>
      </c>
      <c r="H134" s="18" t="s">
        <v>63</v>
      </c>
      <c r="I134" s="18" t="s">
        <v>109</v>
      </c>
      <c r="J134" s="18"/>
      <c r="K134" s="19">
        <v>6.9351851851851845E-2</v>
      </c>
    </row>
    <row r="135" spans="1:11" x14ac:dyDescent="0.25">
      <c r="A135" s="21">
        <v>29</v>
      </c>
      <c r="B135" s="27">
        <v>25</v>
      </c>
      <c r="C135" s="21" t="s">
        <v>33</v>
      </c>
      <c r="D135" s="29" t="s">
        <v>38</v>
      </c>
      <c r="E135" s="21">
        <v>1962</v>
      </c>
      <c r="F135" s="21" t="s">
        <v>61</v>
      </c>
      <c r="G135" s="18" t="str">
        <f>IF(F135="M",IF(E135&lt;=1958,"MD",IF(AND(E135&gt;=1959,E135&lt;=1968),"MC",IF(AND(E135&gt;=1969,E135&lt;=1978),"MB",IF(E135&gt;=1979,"MA","Spatne zadani")))),IF(F135="Z",IF(E135&lt;=1973,"ZC",IF(AND(E135&gt;=1974,E135&lt;=1983),"ZB",IF(E135&gt;=1984,"ZA","Spatne zadani")))))</f>
        <v>MC</v>
      </c>
      <c r="H135" s="18" t="s">
        <v>63</v>
      </c>
      <c r="I135" s="21"/>
      <c r="J135" s="21"/>
      <c r="K135" s="19">
        <v>6.9386574074074073E-2</v>
      </c>
    </row>
    <row r="136" spans="1:11" x14ac:dyDescent="0.25">
      <c r="A136" s="18">
        <v>2</v>
      </c>
      <c r="B136" s="27">
        <v>26</v>
      </c>
      <c r="C136" s="18" t="s">
        <v>36</v>
      </c>
      <c r="D136" s="28" t="s">
        <v>37</v>
      </c>
      <c r="E136" s="20">
        <v>1957</v>
      </c>
      <c r="F136" s="18" t="s">
        <v>61</v>
      </c>
      <c r="G136" s="18" t="str">
        <f>IF(F136="M",IF(E136&lt;=1958,"MD",IF(AND(E136&gt;=1959,E136&lt;=1968),"MC",IF(AND(E136&gt;=1969,E136&lt;=1978),"MB",IF(E136&gt;=1979,"MA","Spatne zadani")))),IF(F136="Z",IF(E136&lt;=1973,"ZC",IF(AND(E136&gt;=1974,E136&lt;=1983),"ZB",IF(E136&gt;=1984,"ZA","Spatne zadani")))))</f>
        <v>MD</v>
      </c>
      <c r="H136" s="18" t="s">
        <v>63</v>
      </c>
      <c r="I136" s="18" t="s">
        <v>45</v>
      </c>
      <c r="J136" s="18" t="s">
        <v>24</v>
      </c>
      <c r="K136" s="19">
        <v>6.9432870370370367E-2</v>
      </c>
    </row>
    <row r="137" spans="1:11" x14ac:dyDescent="0.25">
      <c r="A137" s="18">
        <v>13</v>
      </c>
      <c r="B137" s="27">
        <v>27</v>
      </c>
      <c r="C137" s="18" t="s">
        <v>103</v>
      </c>
      <c r="D137" s="28" t="s">
        <v>44</v>
      </c>
      <c r="E137" s="20">
        <v>1993</v>
      </c>
      <c r="F137" s="18" t="s">
        <v>104</v>
      </c>
      <c r="G137" s="18" t="str">
        <f>IF(F137="M",IF(E137&lt;=1958,"MD",IF(AND(E137&gt;=1959,E137&lt;=1968),"MC",IF(AND(E137&gt;=1969,E137&lt;=1978),"MB",IF(E137&gt;=1979,"MA","Spatne zadani")))),IF(F137="Z",IF(E137&lt;=1973,"ZC",IF(AND(E137&gt;=1974,E137&lt;=1983),"ZB",IF(E137&gt;=1984,"ZA","Spatne zadani")))))</f>
        <v>ZA</v>
      </c>
      <c r="H137" s="18" t="s">
        <v>63</v>
      </c>
      <c r="I137" s="18" t="s">
        <v>106</v>
      </c>
      <c r="J137" s="18"/>
      <c r="K137" s="19">
        <v>7.0914351851851853E-2</v>
      </c>
    </row>
    <row r="138" spans="1:11" x14ac:dyDescent="0.25">
      <c r="A138" s="26">
        <v>21</v>
      </c>
      <c r="B138" s="27">
        <v>28</v>
      </c>
      <c r="C138" s="18" t="s">
        <v>59</v>
      </c>
      <c r="D138" s="28" t="s">
        <v>80</v>
      </c>
      <c r="E138" s="25">
        <v>1990</v>
      </c>
      <c r="F138" s="26" t="s">
        <v>61</v>
      </c>
      <c r="G138" s="18" t="str">
        <f>IF(F138="M",IF(E138&lt;=1958,"MD",IF(AND(E138&gt;=1959,E138&lt;=1968),"MC",IF(AND(E138&gt;=1969,E138&lt;=1978),"MB",IF(E138&gt;=1979,"MA","Spatne zadani")))),IF(F138="Z",IF(E138&lt;=1973,"ZC",IF(AND(E138&gt;=1974,E138&lt;=1983),"ZB",IF(E138&gt;=1984,"ZA","Spatne zadani")))))</f>
        <v>MA</v>
      </c>
      <c r="H138" s="18" t="s">
        <v>63</v>
      </c>
      <c r="I138" s="18" t="s">
        <v>81</v>
      </c>
      <c r="J138" s="18"/>
      <c r="K138" s="19">
        <v>7.2627314814814811E-2</v>
      </c>
    </row>
    <row r="139" spans="1:11" x14ac:dyDescent="0.25">
      <c r="A139" s="18">
        <v>7</v>
      </c>
      <c r="B139" s="27">
        <v>29</v>
      </c>
      <c r="C139" s="18" t="s">
        <v>30</v>
      </c>
      <c r="D139" s="28" t="s">
        <v>35</v>
      </c>
      <c r="E139" s="20">
        <v>1967</v>
      </c>
      <c r="F139" s="18" t="s">
        <v>61</v>
      </c>
      <c r="G139" s="18" t="str">
        <f>IF(F139="M",IF(E139&lt;=1958,"MD",IF(AND(E139&gt;=1959,E139&lt;=1968),"MC",IF(AND(E139&gt;=1969,E139&lt;=1978),"MB",IF(E139&gt;=1979,"MA","Spatne zadani")))),IF(F139="Z",IF(E139&lt;=1973,"ZC",IF(AND(E139&gt;=1974,E139&lt;=1983),"ZB",IF(E139&gt;=1984,"ZA","Spatne zadani")))))</f>
        <v>MC</v>
      </c>
      <c r="H139" s="18" t="s">
        <v>63</v>
      </c>
      <c r="I139" s="18"/>
      <c r="J139" s="18"/>
      <c r="K139" s="19">
        <v>7.2997685185185179E-2</v>
      </c>
    </row>
    <row r="140" spans="1:11" x14ac:dyDescent="0.25">
      <c r="A140" s="18">
        <v>3</v>
      </c>
      <c r="B140" s="27">
        <v>30</v>
      </c>
      <c r="C140" s="18" t="s">
        <v>107</v>
      </c>
      <c r="D140" s="28" t="s">
        <v>108</v>
      </c>
      <c r="E140" s="20">
        <v>1984</v>
      </c>
      <c r="F140" s="18" t="s">
        <v>104</v>
      </c>
      <c r="G140" s="18" t="str">
        <f>IF(F140="M",IF(E140&lt;=1958,"MD",IF(AND(E140&gt;=1959,E140&lt;=1968),"MC",IF(AND(E140&gt;=1969,E140&lt;=1978),"MB",IF(E140&gt;=1979,"MA","Spatne zadani")))),IF(F140="Z",IF(E140&lt;=1973,"ZC",IF(AND(E140&gt;=1974,E140&lt;=1983),"ZB",IF(E140&gt;=1984,"ZA","Spatne zadani")))))</f>
        <v>ZA</v>
      </c>
      <c r="H140" s="18" t="s">
        <v>63</v>
      </c>
      <c r="I140" s="18" t="s">
        <v>109</v>
      </c>
      <c r="J140" s="18"/>
      <c r="K140" s="19">
        <v>7.3958333333333334E-2</v>
      </c>
    </row>
    <row r="141" spans="1:11" x14ac:dyDescent="0.25">
      <c r="A141" s="18">
        <v>35</v>
      </c>
      <c r="B141" s="27">
        <v>31</v>
      </c>
      <c r="C141" s="18" t="s">
        <v>117</v>
      </c>
      <c r="D141" s="28" t="s">
        <v>118</v>
      </c>
      <c r="E141" s="18">
        <v>1981</v>
      </c>
      <c r="F141" s="18" t="s">
        <v>104</v>
      </c>
      <c r="G141" s="18" t="str">
        <f>IF(F141="M",IF(E141&lt;=1958,"MD",IF(AND(E141&gt;=1959,E141&lt;=1968),"MC",IF(AND(E141&gt;=1969,E141&lt;=1978),"MB",IF(E141&gt;=1979,"MA","Spatne zadani")))),IF(F141="Z",IF(E141&lt;=1973,"ZC",IF(AND(E141&gt;=1974,E141&lt;=1983),"ZB",IF(E141&gt;=1984,"ZA","Spatne zadani")))))</f>
        <v>ZB</v>
      </c>
      <c r="H141" s="18" t="s">
        <v>63</v>
      </c>
      <c r="I141" s="18" t="s">
        <v>119</v>
      </c>
      <c r="J141" s="18"/>
      <c r="K141" s="19">
        <v>7.6296296296296293E-2</v>
      </c>
    </row>
    <row r="142" spans="1:11" x14ac:dyDescent="0.25">
      <c r="A142" s="18">
        <v>38</v>
      </c>
      <c r="B142" s="27">
        <v>32</v>
      </c>
      <c r="C142" s="18" t="s">
        <v>101</v>
      </c>
      <c r="D142" s="28" t="s">
        <v>102</v>
      </c>
      <c r="E142" s="18">
        <v>1965</v>
      </c>
      <c r="F142" s="18" t="s">
        <v>61</v>
      </c>
      <c r="G142" s="18" t="str">
        <f>IF(F142="M",IF(E142&lt;=1958,"MD",IF(AND(E142&gt;=1959,E142&lt;=1968),"MC",IF(AND(E142&gt;=1969,E142&lt;=1978),"MB",IF(E142&gt;=1979,"MA","Spatne zadani")))),IF(F142="Z",IF(E142&lt;=1973,"ZC",IF(AND(E142&gt;=1974,E142&lt;=1983),"ZB",IF(E142&gt;=1984,"ZA","Spatne zadani")))))</f>
        <v>MC</v>
      </c>
      <c r="H142" s="18" t="s">
        <v>63</v>
      </c>
      <c r="I142" s="18"/>
      <c r="J142" s="18"/>
      <c r="K142" s="19">
        <v>7.7291666666666661E-2</v>
      </c>
    </row>
    <row r="143" spans="1:11" x14ac:dyDescent="0.25">
      <c r="A143" s="18">
        <v>28</v>
      </c>
      <c r="B143" s="27">
        <v>33</v>
      </c>
      <c r="C143" s="18" t="s">
        <v>110</v>
      </c>
      <c r="D143" s="28" t="s">
        <v>120</v>
      </c>
      <c r="E143" s="18">
        <v>1981</v>
      </c>
      <c r="F143" s="18" t="s">
        <v>104</v>
      </c>
      <c r="G143" s="18" t="str">
        <f>IF(F143="M",IF(E143&lt;=1958,"MD",IF(AND(E143&gt;=1959,E143&lt;=1968),"MC",IF(AND(E143&gt;=1969,E143&lt;=1978),"MB",IF(E143&gt;=1979,"MA","Spatne zadani")))),IF(F143="Z",IF(E143&lt;=1973,"ZC",IF(AND(E143&gt;=1974,E143&lt;=1983),"ZB",IF(E143&gt;=1984,"ZA","Spatne zadani")))))</f>
        <v>ZB</v>
      </c>
      <c r="H143" s="18" t="s">
        <v>63</v>
      </c>
      <c r="I143" s="18" t="s">
        <v>121</v>
      </c>
      <c r="J143" s="18"/>
      <c r="K143" s="19">
        <v>8.0787037037037032E-2</v>
      </c>
    </row>
    <row r="144" spans="1:11" x14ac:dyDescent="0.25">
      <c r="A144" s="18">
        <v>34</v>
      </c>
      <c r="B144" s="27">
        <v>34</v>
      </c>
      <c r="C144" s="18" t="s">
        <v>110</v>
      </c>
      <c r="D144" s="28" t="s">
        <v>111</v>
      </c>
      <c r="E144" s="18">
        <v>1984</v>
      </c>
      <c r="F144" s="18" t="s">
        <v>104</v>
      </c>
      <c r="G144" s="18" t="str">
        <f>IF(F144="M",IF(E144&lt;=1958,"MD",IF(AND(E144&gt;=1959,E144&lt;=1968),"MC",IF(AND(E144&gt;=1969,E144&lt;=1978),"MB",IF(E144&gt;=1979,"MA","Spatne zadani")))),IF(F144="Z",IF(E144&lt;=1973,"ZC",IF(AND(E144&gt;=1974,E144&lt;=1983),"ZB",IF(E144&gt;=1984,"ZA","Spatne zadani")))))</f>
        <v>ZA</v>
      </c>
      <c r="H144" s="18" t="s">
        <v>63</v>
      </c>
      <c r="I144" s="18" t="s">
        <v>112</v>
      </c>
      <c r="J144" s="18"/>
      <c r="K144" s="19">
        <v>8.4745370370370374E-2</v>
      </c>
    </row>
    <row r="145" spans="1:11" x14ac:dyDescent="0.25">
      <c r="A145" s="18">
        <v>4</v>
      </c>
      <c r="B145" s="27">
        <v>35</v>
      </c>
      <c r="C145" s="18" t="s">
        <v>68</v>
      </c>
      <c r="D145" s="28" t="s">
        <v>82</v>
      </c>
      <c r="E145" s="20">
        <v>1986</v>
      </c>
      <c r="F145" s="18" t="s">
        <v>61</v>
      </c>
      <c r="G145" s="18" t="str">
        <f>IF(F145="M",IF(E145&lt;=1958,"MD",IF(AND(E145&gt;=1959,E145&lt;=1968),"MC",IF(AND(E145&gt;=1969,E145&lt;=1978),"MB",IF(E145&gt;=1979,"MA","Spatne zadani")))),IF(F145="Z",IF(E145&lt;=1973,"ZC",IF(AND(E145&gt;=1974,E145&lt;=1983),"ZB",IF(E145&gt;=1984,"ZA","Spatne zadani")))))</f>
        <v>MA</v>
      </c>
      <c r="H145" s="18" t="s">
        <v>63</v>
      </c>
      <c r="I145" s="18"/>
      <c r="J145" s="18"/>
      <c r="K145" s="19">
        <v>9.0127314814814827E-2</v>
      </c>
    </row>
    <row r="146" spans="1:11" x14ac:dyDescent="0.25">
      <c r="A146" s="18">
        <v>31</v>
      </c>
      <c r="B146" s="27">
        <v>36</v>
      </c>
      <c r="C146" s="18" t="s">
        <v>113</v>
      </c>
      <c r="D146" s="28" t="s">
        <v>114</v>
      </c>
      <c r="E146" s="18">
        <v>1989</v>
      </c>
      <c r="F146" s="18" t="s">
        <v>104</v>
      </c>
      <c r="G146" s="18" t="str">
        <f>IF(F146="M",IF(E146&lt;=1958,"MD",IF(AND(E146&gt;=1959,E146&lt;=1968),"MC",IF(AND(E146&gt;=1969,E146&lt;=1978),"MB",IF(E146&gt;=1979,"MA","Spatne zadani")))),IF(F146="Z",IF(E146&lt;=1973,"ZC",IF(AND(E146&gt;=1974,E146&lt;=1983),"ZB",IF(E146&gt;=1984,"ZA","Spatne zadani")))))</f>
        <v>ZA</v>
      </c>
      <c r="H146" s="18" t="s">
        <v>63</v>
      </c>
      <c r="I146" s="18"/>
      <c r="J146" s="18"/>
      <c r="K146" s="19">
        <v>0.10402777777777777</v>
      </c>
    </row>
    <row r="147" spans="1:11" x14ac:dyDescent="0.25">
      <c r="A147" s="18">
        <v>8</v>
      </c>
      <c r="B147" s="27">
        <v>37</v>
      </c>
      <c r="C147" s="18" t="s">
        <v>56</v>
      </c>
      <c r="D147" s="28" t="s">
        <v>57</v>
      </c>
      <c r="E147" s="20">
        <v>1968</v>
      </c>
      <c r="F147" s="18" t="s">
        <v>104</v>
      </c>
      <c r="G147" s="18" t="str">
        <f>IF(F147="M",IF(E147&lt;=1958,"MD",IF(AND(E147&gt;=1959,E147&lt;=1968),"MC",IF(AND(E147&gt;=1969,E147&lt;=1978),"MB",IF(E147&gt;=1979,"MA","Spatne zadani")))),IF(F147="Z",IF(E147&lt;=1973,"ZC",IF(AND(E147&gt;=1974,E147&lt;=1983),"ZB",IF(E147&gt;=1984,"ZA","Spatne zadani")))))</f>
        <v>ZC</v>
      </c>
      <c r="H147" s="18" t="s">
        <v>63</v>
      </c>
      <c r="I147" s="32"/>
      <c r="J147" s="18"/>
      <c r="K147" s="19">
        <v>0.12194444444444445</v>
      </c>
    </row>
    <row r="148" spans="1:11" x14ac:dyDescent="0.25">
      <c r="A148"/>
      <c r="B148" s="14"/>
      <c r="E148"/>
      <c r="I148" s="15"/>
      <c r="J148" s="10"/>
    </row>
    <row r="149" spans="1:11" x14ac:dyDescent="0.25">
      <c r="A149"/>
      <c r="B149" s="14"/>
      <c r="E149"/>
      <c r="J149" s="10"/>
    </row>
    <row r="150" spans="1:11" x14ac:dyDescent="0.25">
      <c r="A150"/>
      <c r="B150" s="14"/>
      <c r="E150"/>
      <c r="J150" s="10"/>
    </row>
    <row r="151" spans="1:11" x14ac:dyDescent="0.25">
      <c r="A151"/>
      <c r="B151" s="14"/>
      <c r="E151"/>
      <c r="I151" s="15"/>
      <c r="J151" s="10"/>
    </row>
    <row r="152" spans="1:11" x14ac:dyDescent="0.25">
      <c r="A152"/>
      <c r="B152" s="14"/>
      <c r="E152"/>
      <c r="I152" s="15"/>
      <c r="J152" s="10"/>
    </row>
    <row r="153" spans="1:11" x14ac:dyDescent="0.25">
      <c r="A153"/>
      <c r="B153" s="14"/>
      <c r="E153"/>
      <c r="H153" s="16"/>
      <c r="I153" s="16"/>
      <c r="J153" s="10"/>
    </row>
    <row r="154" spans="1:11" x14ac:dyDescent="0.25">
      <c r="A154"/>
      <c r="B154" s="14"/>
      <c r="E154"/>
      <c r="J154" s="10"/>
    </row>
    <row r="155" spans="1:11" x14ac:dyDescent="0.25">
      <c r="A155"/>
      <c r="B155" s="14"/>
      <c r="E155"/>
      <c r="J155" s="10"/>
    </row>
    <row r="156" spans="1:11" x14ac:dyDescent="0.25">
      <c r="A156"/>
      <c r="B156" s="14"/>
      <c r="E156"/>
      <c r="J156" s="10"/>
    </row>
    <row r="157" spans="1:11" x14ac:dyDescent="0.25">
      <c r="A157"/>
      <c r="B157" s="14"/>
      <c r="E157"/>
      <c r="J157" s="10"/>
    </row>
    <row r="158" spans="1:11" x14ac:dyDescent="0.25">
      <c r="A158"/>
      <c r="B158" s="14"/>
      <c r="E158"/>
      <c r="J158" s="10"/>
    </row>
    <row r="159" spans="1:11" x14ac:dyDescent="0.25">
      <c r="A159"/>
      <c r="B159" s="14"/>
      <c r="E159"/>
      <c r="J159" s="10"/>
    </row>
    <row r="160" spans="1:11" x14ac:dyDescent="0.25">
      <c r="A160"/>
      <c r="B160" s="14"/>
      <c r="E160"/>
      <c r="I160" s="15"/>
      <c r="J160" s="10"/>
    </row>
    <row r="161" spans="1:10" x14ac:dyDescent="0.25">
      <c r="A161"/>
      <c r="B161" s="14"/>
      <c r="E161"/>
      <c r="J161" s="10"/>
    </row>
    <row r="162" spans="1:10" x14ac:dyDescent="0.25">
      <c r="A162"/>
      <c r="B162" s="14"/>
      <c r="E162"/>
      <c r="J162" s="10"/>
    </row>
    <row r="163" spans="1:10" x14ac:dyDescent="0.25">
      <c r="A163"/>
      <c r="B163" s="14"/>
      <c r="E163"/>
      <c r="J163" s="10"/>
    </row>
    <row r="164" spans="1:10" x14ac:dyDescent="0.25">
      <c r="A164"/>
      <c r="B164" s="14"/>
      <c r="E164"/>
      <c r="J164" s="10"/>
    </row>
    <row r="165" spans="1:10" x14ac:dyDescent="0.25">
      <c r="A165"/>
      <c r="B165" s="14"/>
      <c r="E165"/>
      <c r="I165" s="15"/>
      <c r="J165" s="10"/>
    </row>
    <row r="166" spans="1:10" x14ac:dyDescent="0.25">
      <c r="A166"/>
      <c r="B166" s="14"/>
      <c r="E166"/>
      <c r="J166" s="10"/>
    </row>
    <row r="167" spans="1:10" x14ac:dyDescent="0.25">
      <c r="A167"/>
      <c r="B167" s="14"/>
      <c r="E167"/>
      <c r="J167" s="10"/>
    </row>
    <row r="168" spans="1:10" x14ac:dyDescent="0.25">
      <c r="A168"/>
      <c r="B168" s="14"/>
      <c r="E168"/>
      <c r="J168" s="10"/>
    </row>
    <row r="169" spans="1:10" x14ac:dyDescent="0.25">
      <c r="A169"/>
      <c r="B169" s="14"/>
      <c r="E169"/>
      <c r="J169" s="10"/>
    </row>
    <row r="170" spans="1:10" x14ac:dyDescent="0.25">
      <c r="A170"/>
      <c r="B170" s="14"/>
      <c r="E170"/>
      <c r="H170" s="16"/>
      <c r="I170" s="16"/>
      <c r="J170" s="10"/>
    </row>
    <row r="171" spans="1:10" x14ac:dyDescent="0.25">
      <c r="A171"/>
      <c r="B171" s="14"/>
      <c r="E171"/>
      <c r="J171" s="10"/>
    </row>
    <row r="172" spans="1:10" x14ac:dyDescent="0.25">
      <c r="A172"/>
      <c r="B172" s="14"/>
      <c r="E172"/>
      <c r="J172" s="10"/>
    </row>
    <row r="173" spans="1:10" x14ac:dyDescent="0.25">
      <c r="A173" s="15"/>
      <c r="B173" s="14"/>
      <c r="C173" s="15"/>
      <c r="D173" s="15"/>
      <c r="E173" s="15"/>
      <c r="F173" s="15"/>
      <c r="G173" s="15"/>
      <c r="H173" s="15"/>
      <c r="I173" s="15"/>
      <c r="J173" s="17"/>
    </row>
  </sheetData>
  <autoFilter ref="A110:K173"/>
  <mergeCells count="3">
    <mergeCell ref="A1:G1"/>
    <mergeCell ref="A2:G2"/>
    <mergeCell ref="A4:G4"/>
  </mergeCells>
  <phoneticPr fontId="0" type="noConversion"/>
  <dataValidations count="3">
    <dataValidation type="list" allowBlank="1" showInputMessage="1" showErrorMessage="1" sqref="H37 H47 H52 H148">
      <formula1>$AA$1:$AA$2</formula1>
    </dataValidation>
    <dataValidation type="list" allowBlank="1" showInputMessage="1" showErrorMessage="1" sqref="F148 F37 F26 F52 F47">
      <formula1>$Z$1:$Z$2</formula1>
    </dataValidation>
    <dataValidation type="list" allowBlank="1" showInputMessage="1" showErrorMessage="1" sqref="F13:F25 F30:F36 F41:F46 F51 F56:F60 F64:F67 F72:F73 F111:F147">
      <formula1>$U$1:$U$2</formula1>
    </dataValidation>
  </dataValidations>
  <pageMargins left="0.71" right="0.24" top="0.51" bottom="0.4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půlmara2016-výsledková  listina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Hanka</dc:creator>
  <cp:lastModifiedBy>Alena</cp:lastModifiedBy>
  <cp:lastPrinted>2018-10-20T11:43:10Z</cp:lastPrinted>
  <dcterms:created xsi:type="dcterms:W3CDTF">2008-07-09T11:54:40Z</dcterms:created>
  <dcterms:modified xsi:type="dcterms:W3CDTF">2018-10-20T11:47:44Z</dcterms:modified>
</cp:coreProperties>
</file>